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55" windowWidth="19320" windowHeight="9915" tabRatio="782"/>
  </bookViews>
  <sheets>
    <sheet name=" рейтинг по I, II и III, IV эт" sheetId="9" r:id="rId1"/>
    <sheet name="Рейтинг IV этап" sheetId="1" r:id="rId2"/>
    <sheet name="IV этап итоги" sheetId="2" r:id="rId3"/>
    <sheet name="Оценка (раздел 1)" sheetId="3" r:id="rId4"/>
    <sheet name="Оценка (раздел 2)" sheetId="4" r:id="rId5"/>
    <sheet name="Оценка (раздел 3)" sheetId="5" r:id="rId6"/>
    <sheet name="Лидеры" sheetId="7" r:id="rId7"/>
  </sheets>
  <definedNames>
    <definedName name="_xlnm._FilterDatabase" localSheetId="0" hidden="1">' рейтинг по I, II и III, IV эт'!$A$5:$L$44</definedName>
    <definedName name="_xlnm._FilterDatabase" localSheetId="2" hidden="1">'IV этап итоги'!$A$6:$J$47</definedName>
    <definedName name="_xlnm._FilterDatabase" localSheetId="3" hidden="1">'Оценка (раздел 1)'!$A$5:$V$46</definedName>
    <definedName name="_xlnm._FilterDatabase" localSheetId="4" hidden="1">'Оценка (раздел 2)'!$A$5:$AW$46</definedName>
    <definedName name="_xlnm._FilterDatabase" localSheetId="5" hidden="1">'Оценка (раздел 3)'!$A$5:$N$46</definedName>
    <definedName name="_xlnm._FilterDatabase" localSheetId="1" hidden="1">'Рейтинг IV этап'!$A$5:$F$44</definedName>
  </definedNames>
  <calcPr calcId="125725"/>
</workbook>
</file>

<file path=xl/calcChain.xml><?xml version="1.0" encoding="utf-8"?>
<calcChain xmlns="http://schemas.openxmlformats.org/spreadsheetml/2006/main">
  <c r="C7" i="5"/>
  <c r="C8"/>
  <c r="C9"/>
  <c r="C10"/>
  <c r="C11"/>
  <c r="C12"/>
  <c r="C13"/>
  <c r="C14"/>
  <c r="C15"/>
  <c r="C16"/>
  <c r="C17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6"/>
  <c r="C28" i="3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19"/>
  <c r="C20"/>
  <c r="C21"/>
  <c r="C22"/>
  <c r="C23"/>
  <c r="C24"/>
  <c r="C25"/>
  <c r="C26"/>
  <c r="C27"/>
  <c r="C7"/>
  <c r="C8"/>
  <c r="C9"/>
  <c r="C10"/>
  <c r="C11"/>
  <c r="C12"/>
  <c r="C13"/>
  <c r="C14"/>
  <c r="C15"/>
  <c r="C16"/>
  <c r="C17"/>
  <c r="C6"/>
  <c r="C8" i="2"/>
  <c r="C9"/>
  <c r="C10"/>
  <c r="C11"/>
  <c r="C12"/>
  <c r="C13"/>
  <c r="C14"/>
  <c r="C15"/>
  <c r="C16"/>
  <c r="C17"/>
  <c r="C18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7"/>
  <c r="C18" i="1"/>
  <c r="C20"/>
  <c r="C16"/>
  <c r="C13"/>
  <c r="C8"/>
  <c r="C5"/>
  <c r="C21"/>
  <c r="C17"/>
  <c r="C30"/>
  <c r="C7"/>
  <c r="C22"/>
  <c r="C27"/>
  <c r="C10"/>
  <c r="C23"/>
  <c r="C40"/>
  <c r="C41"/>
  <c r="C9"/>
  <c r="C38"/>
  <c r="C28"/>
  <c r="C36"/>
  <c r="C25"/>
  <c r="C24"/>
  <c r="C34"/>
  <c r="C42"/>
  <c r="C35"/>
  <c r="C32"/>
  <c r="C11"/>
  <c r="C39"/>
  <c r="C26"/>
  <c r="C15"/>
  <c r="C37"/>
  <c r="C19"/>
  <c r="C12"/>
  <c r="C29"/>
  <c r="C31"/>
  <c r="C43"/>
  <c r="C14"/>
  <c r="C33"/>
  <c r="C44"/>
  <c r="C6"/>
  <c r="G6" i="9"/>
  <c r="G8"/>
  <c r="G7"/>
  <c r="G9"/>
  <c r="G10"/>
  <c r="G11"/>
  <c r="G12"/>
  <c r="G19"/>
  <c r="G13"/>
  <c r="G14"/>
  <c r="G21"/>
  <c r="G16"/>
  <c r="G15"/>
  <c r="G20"/>
  <c r="G17"/>
  <c r="G24"/>
  <c r="G22"/>
  <c r="G18"/>
  <c r="G23"/>
  <c r="G26"/>
  <c r="G28"/>
  <c r="G27"/>
  <c r="G29"/>
  <c r="G31"/>
  <c r="G30"/>
  <c r="G32"/>
  <c r="G34"/>
  <c r="G25"/>
  <c r="G33"/>
  <c r="G35"/>
  <c r="G36"/>
  <c r="G38"/>
  <c r="G37"/>
  <c r="G40"/>
  <c r="G41"/>
  <c r="G39"/>
  <c r="G43"/>
  <c r="G42"/>
  <c r="G44"/>
  <c r="G5"/>
  <c r="C7" i="4"/>
  <c r="C8"/>
  <c r="C9"/>
  <c r="C10"/>
  <c r="C11"/>
  <c r="C12"/>
  <c r="C13"/>
  <c r="C14"/>
  <c r="C15"/>
  <c r="C16"/>
  <c r="C17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6"/>
</calcChain>
</file>

<file path=xl/sharedStrings.xml><?xml version="1.0" encoding="utf-8"?>
<sst xmlns="http://schemas.openxmlformats.org/spreadsheetml/2006/main" count="543" uniqueCount="126">
  <si>
    <t>7</t>
  </si>
  <si>
    <t>Рейтинг муниципальных образований Мурманской области по уровню открытости бюджетных данных в 2015 году</t>
  </si>
  <si>
    <t>Наименование муниципального образования Мурманской области</t>
  </si>
  <si>
    <t>Место по Мурманской области</t>
  </si>
  <si>
    <t>Единица измерения</t>
  </si>
  <si>
    <t>место</t>
  </si>
  <si>
    <t>баллов</t>
  </si>
  <si>
    <t>г.Мурманск</t>
  </si>
  <si>
    <t>ЗАТО Североморск</t>
  </si>
  <si>
    <t>г.Полярные Зори с подведомственной территорией</t>
  </si>
  <si>
    <t>3</t>
  </si>
  <si>
    <t>ЗАТО Александровск</t>
  </si>
  <si>
    <t>г.Оленегорск с подведомственной территорией</t>
  </si>
  <si>
    <t>5</t>
  </si>
  <si>
    <t>г.Мончегорск с подведомственной территорией</t>
  </si>
  <si>
    <t>6</t>
  </si>
  <si>
    <t>Печенгский район</t>
  </si>
  <si>
    <t>г.Апатиты с подведомственной территорией</t>
  </si>
  <si>
    <t>8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</si>
  <si>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</si>
  <si>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</si>
  <si>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</si>
  <si>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</si>
  <si>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12</t>
  </si>
  <si>
    <t>ЗАТО Видяево</t>
  </si>
  <si>
    <t>Кольский район</t>
  </si>
  <si>
    <t>Ковдорский район</t>
  </si>
  <si>
    <t>15</t>
  </si>
  <si>
    <t>городское поселение Кандалакша</t>
  </si>
  <si>
    <t>ЗАТО Островной</t>
  </si>
  <si>
    <t>17</t>
  </si>
  <si>
    <t>городское поселение Кола</t>
  </si>
  <si>
    <t>г.Кировск с подведомственной территорией</t>
  </si>
  <si>
    <t>19</t>
  </si>
  <si>
    <t>городское поселение Кильдинстрой</t>
  </si>
  <si>
    <t>20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</si>
  <si>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</si>
  <si>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</si>
  <si>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</si>
  <si>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</si>
  <si>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</si>
  <si>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</si>
  <si>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</si>
  <si>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</si>
  <si>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</si>
  <si>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</si>
  <si>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</si>
  <si>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</si>
  <si>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</si>
  <si>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</si>
  <si>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</si>
  <si>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</si>
  <si>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</si>
  <si>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</si>
  <si>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</si>
  <si>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</si>
  <si>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Итого по II этапу</t>
  </si>
  <si>
    <t>22</t>
  </si>
  <si>
    <t>35</t>
  </si>
  <si>
    <t>Городские округа</t>
  </si>
  <si>
    <t>1</t>
  </si>
  <si>
    <t>Муниципальные районы</t>
  </si>
  <si>
    <t>4</t>
  </si>
  <si>
    <t>16</t>
  </si>
  <si>
    <t>Версия бюджета</t>
  </si>
  <si>
    <t>24</t>
  </si>
  <si>
    <t>33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</si>
  <si>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</si>
  <si>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</si>
  <si>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</si>
  <si>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</si>
  <si>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25</t>
  </si>
  <si>
    <t xml:space="preserve">Итого по I этапу </t>
  </si>
  <si>
    <t>Итого по III этапу</t>
  </si>
  <si>
    <t>30</t>
  </si>
  <si>
    <t>34</t>
  </si>
  <si>
    <t>13</t>
  </si>
  <si>
    <t>14</t>
  </si>
  <si>
    <t>Итого по IV этапу</t>
  </si>
  <si>
    <t>1. Проект бюджета муниципального образования Мурманской области и материалы к нему</t>
  </si>
  <si>
    <t>2. Бюджет для граждан (проект бюджета)</t>
  </si>
  <si>
    <t>3. Общественное участие (IV квартал текущего финансового года)</t>
  </si>
  <si>
    <t>IV  этап.   Составление проекта бюджета муниципального образования Мурманской области</t>
  </si>
  <si>
    <t>21</t>
  </si>
  <si>
    <t>23</t>
  </si>
  <si>
    <t>27</t>
  </si>
  <si>
    <t>31</t>
  </si>
  <si>
    <t>32</t>
  </si>
  <si>
    <t>36</t>
  </si>
  <si>
    <t>39</t>
  </si>
  <si>
    <t>Составление проекта бюджета муниципального образования Мурманской области</t>
  </si>
  <si>
    <t>Оценка муниципальных образований Мурманской области по разделу "1. Проект бюджета муниципального образования Мурманской области и материалы к нему"</t>
  </si>
  <si>
    <t xml:space="preserve"> 1.1 Публикация проекта  решения о бюджете муниципального образования на очередной финансовый год и на плановый период в открытом доступе на сайте муниципального образования, предназначенном для публикации информации о бюджетных данных, или на сайте представительного органа муниципального образования</t>
  </si>
  <si>
    <t>1.2 Публикация в составе материалов к проекту решения о бюджете основных направлений налоговой политики и бюджетной политики на очередной финансовый год и на плановый период</t>
  </si>
  <si>
    <t>1.3 Публикация в составе материалов к проекту решения о бюджете прогноза социально-экономического развития муниципального образования на среднесрочный период</t>
  </si>
  <si>
    <t>1.4 Публикация в составе материалов к проекту бюджета сведений о доходах бюджета по видам доходов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</si>
  <si>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1.5 Публикация в составе материалов к проекту бюджета сведений о расходах бюджета по разделам и подразделам классификации расходов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</si>
  <si>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1.6 Публикация в составе материалов к проекту бюджета сведений о расходах бюджета по муниципальным программам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</si>
  <si>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1.7 Публикация в составе материалов к проекту бюджета сведений о планируемых на очередной финансовый год и на плановый период объемах оказания муниципальных услуг (работ)</t>
  </si>
  <si>
    <t xml:space="preserve">1.8 Публикация в составе материалов к проекту бюджета расчетов и результатов оценки потребности в муниципальных услугах  на очередной финансовый год и на плановый период </t>
  </si>
  <si>
    <t>Оценка муниципальных образований Мурманской области по разделу "2. Бюджет для граждан (проект бюджета)"</t>
  </si>
  <si>
    <t xml:space="preserve">2.1 Публикация в сети Интернет "Бюджета для граждан", разработанного на основе проекта решения о бюджете на очередной финансовый год и на плановый период 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</si>
  <si>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очередной финансовый год и на плановый период </t>
  </si>
  <si>
    <t xml:space="preserve">2.3 Наличие в "Бюджете для граждан" сведений о планируемых на очередной финансовый год и на плановый период  поступлениях в бюджет по видам доходов </t>
  </si>
  <si>
    <t>2.4 Наличие в Бюджете для граждан" сведений о  планируемых на очередной финансовый год и на плановый период  расходах по разделам и подразделам классификации расходов бюджетов</t>
  </si>
  <si>
    <t>2.5 Наличие в Бюджете для граждан" сведений о планируемых на очередной финансовый год и на плановый период  расходах на реализацию муниципальных программ, а также целевых показателях (индикаторах), планируемых к достижению в результате их реализации</t>
  </si>
  <si>
    <t>2.6 Наличие в "Бюджете для граждан" сведений о социально-значимых проектах, предусмотренных к финансированию за счет бюджета муниципального образования на очередной финансовый год и на плановый период</t>
  </si>
  <si>
    <t>2.7 Наличие в "Бюджете для граждан" сведений о о планируемых объемах муниципального долга  на очередной финансовый год и на плановый период</t>
  </si>
  <si>
    <t>2.8  Наличие в "Бюджете для граждан" контактой информации для граждан, которые хотят больше узнать о бюджете</t>
  </si>
  <si>
    <t>Оценка муниципальных образований Мурманской области по разделу "3.  Общественное участие (IV квартал текущего финансового года)"</t>
  </si>
  <si>
    <t>3.1 Размещение информационного сообщения для граждан о проведении публичных слушаний проекта решения о бюджете муниципального образования на очередной финансовый год и на плановый период</t>
  </si>
  <si>
    <t>3.2 Проведение в  IV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</si>
  <si>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3.3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IV квартале текущего финансового года</t>
  </si>
  <si>
    <t xml:space="preserve">3.4  Использование органами местного самоуправления  в IV квартале текущего финансового года социальных сетей  для распространения информации о бюджете </t>
  </si>
  <si>
    <t>3.5 Организация в  текущем квартале заседаний общественного Совета, созданного при финансовом органе муниципального образования, и публикация итоговых документов (протоколов) данных заседаний</t>
  </si>
  <si>
    <t>Лидеры рейтинга по результатам IV этапа</t>
  </si>
  <si>
    <t>Итого баллов  по IV этапу</t>
  </si>
  <si>
    <t>Раздел 1-Проект бюджета муниципального образования Мурманской области и материалы к нему</t>
  </si>
  <si>
    <t>Раздел 2 - Бюджет для граждан (проект бюджета)</t>
  </si>
  <si>
    <t>Раздел 3 -  Общественное участие (IV квартал текущего финансового года)</t>
  </si>
  <si>
    <t>Лидеры рейтинга по результатам I, II, III и IV этапов оценки</t>
  </si>
  <si>
    <t>Итого баллов  
по I, II,III и IV этапам</t>
  </si>
  <si>
    <t>Лидеры рейтинга по результатам I, II, III и IV этапов</t>
  </si>
  <si>
    <t>Итого по I ,II,III и IV этапам оценки</t>
  </si>
  <si>
    <t>IV  этап.  Составление проекта бюджета муниципального образования Мурманской области</t>
  </si>
  <si>
    <t>26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</si>
</sst>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_ ;\-0\ "/>
    <numFmt numFmtId="165" formatCode="#,##0.0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31"/>
      </right>
      <top style="thin">
        <color indexed="31"/>
      </top>
      <bottom/>
      <diagonal/>
    </border>
    <border>
      <left/>
      <right style="thin">
        <color indexed="31"/>
      </right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64"/>
      </left>
      <right style="thin">
        <color indexed="31"/>
      </right>
      <top/>
      <bottom/>
      <diagonal/>
    </border>
    <border>
      <left/>
      <right/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64"/>
      </left>
      <right style="thin">
        <color indexed="31"/>
      </right>
      <top/>
      <bottom style="thin">
        <color indexed="31"/>
      </bottom>
      <diagonal/>
    </border>
    <border>
      <left/>
      <right style="thin">
        <color indexed="31"/>
      </right>
      <top/>
      <bottom style="thin">
        <color indexed="31"/>
      </bottom>
      <diagonal/>
    </border>
    <border>
      <left style="thin">
        <color indexed="64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31"/>
      </right>
      <top style="thin">
        <color indexed="31"/>
      </top>
      <bottom/>
      <diagonal/>
    </border>
    <border>
      <left/>
      <right/>
      <top style="thin">
        <color indexed="3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31"/>
      </right>
      <top/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 style="thin">
        <color indexed="31"/>
      </left>
      <right/>
      <top/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</borders>
  <cellStyleXfs count="4">
    <xf numFmtId="0" fontId="0" fillId="0" borderId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164" fontId="11" fillId="3" borderId="1" xfId="3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49" fontId="0" fillId="0" borderId="0" xfId="0" applyNumberFormat="1"/>
    <xf numFmtId="1" fontId="10" fillId="0" borderId="1" xfId="2" applyNumberFormat="1" applyFont="1" applyFill="1" applyBorder="1" applyAlignment="1">
      <alignment horizontal="center" vertical="center"/>
    </xf>
    <xf numFmtId="1" fontId="0" fillId="0" borderId="0" xfId="0" applyNumberFormat="1"/>
    <xf numFmtId="164" fontId="0" fillId="0" borderId="0" xfId="0" applyNumberFormat="1"/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165" fontId="8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49" fontId="10" fillId="4" borderId="1" xfId="2" applyNumberFormat="1" applyFont="1" applyFill="1" applyBorder="1" applyAlignment="1">
      <alignment horizontal="center" vertical="center"/>
    </xf>
    <xf numFmtId="49" fontId="10" fillId="3" borderId="1" xfId="2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14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4" fillId="4" borderId="1" xfId="0" applyFont="1" applyFill="1" applyBorder="1"/>
    <xf numFmtId="0" fontId="14" fillId="4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4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" fontId="0" fillId="0" borderId="0" xfId="0" applyNumberFormat="1"/>
    <xf numFmtId="0" fontId="8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Fill="1" applyBorder="1"/>
    <xf numFmtId="0" fontId="10" fillId="3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Fill="1" applyBorder="1"/>
    <xf numFmtId="0" fontId="10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0" fillId="0" borderId="0" xfId="0" applyFill="1"/>
    <xf numFmtId="0" fontId="0" fillId="0" borderId="3" xfId="0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49" fontId="14" fillId="4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1" fontId="11" fillId="3" borderId="9" xfId="3" applyNumberFormat="1" applyFont="1" applyFill="1" applyBorder="1" applyAlignment="1">
      <alignment horizontal="center" vertical="center" wrapText="1"/>
    </xf>
    <xf numFmtId="0" fontId="0" fillId="0" borderId="11" xfId="0" applyFill="1" applyBorder="1"/>
    <xf numFmtId="49" fontId="16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1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0" fillId="0" borderId="0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0" fillId="0" borderId="18" xfId="0" applyFill="1" applyBorder="1"/>
    <xf numFmtId="0" fontId="10" fillId="3" borderId="12" xfId="0" applyFont="1" applyFill="1" applyBorder="1" applyAlignment="1">
      <alignment vertical="center"/>
    </xf>
    <xf numFmtId="0" fontId="10" fillId="3" borderId="18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0" fillId="0" borderId="5" xfId="0" applyFill="1" applyBorder="1"/>
    <xf numFmtId="1" fontId="11" fillId="3" borderId="1" xfId="3" applyNumberFormat="1" applyFont="1" applyFill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1" xfId="0" applyBorder="1"/>
    <xf numFmtId="0" fontId="10" fillId="0" borderId="12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0" fillId="0" borderId="6" xfId="0" applyBorder="1"/>
    <xf numFmtId="0" fontId="0" fillId="0" borderId="13" xfId="0" applyBorder="1"/>
    <xf numFmtId="0" fontId="0" fillId="0" borderId="1" xfId="0" applyBorder="1"/>
    <xf numFmtId="0" fontId="0" fillId="4" borderId="1" xfId="0" applyFill="1" applyBorder="1"/>
    <xf numFmtId="0" fontId="14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0" fillId="3" borderId="0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11" xfId="0" applyFill="1" applyBorder="1"/>
    <xf numFmtId="16" fontId="5" fillId="5" borderId="22" xfId="0" applyNumberFormat="1" applyFont="1" applyFill="1" applyBorder="1" applyAlignment="1">
      <alignment horizontal="center" vertical="center" wrapText="1"/>
    </xf>
    <xf numFmtId="16" fontId="5" fillId="5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7" fillId="0" borderId="1" xfId="0" applyFont="1" applyBorder="1" applyAlignment="1">
      <alignment horizontal="center"/>
    </xf>
    <xf numFmtId="0" fontId="10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0" fillId="0" borderId="26" xfId="0" applyBorder="1"/>
    <xf numFmtId="0" fontId="0" fillId="0" borderId="27" xfId="0" applyBorder="1"/>
    <xf numFmtId="0" fontId="10" fillId="3" borderId="24" xfId="0" applyFont="1" applyFill="1" applyBorder="1" applyAlignment="1">
      <alignment vertical="center"/>
    </xf>
    <xf numFmtId="0" fontId="0" fillId="0" borderId="24" xfId="0" applyBorder="1"/>
    <xf numFmtId="0" fontId="0" fillId="0" borderId="30" xfId="0" applyBorder="1"/>
    <xf numFmtId="0" fontId="0" fillId="0" borderId="31" xfId="0" applyBorder="1"/>
    <xf numFmtId="0" fontId="10" fillId="3" borderId="30" xfId="0" applyFont="1" applyFill="1" applyBorder="1" applyAlignment="1">
      <alignment vertical="center"/>
    </xf>
    <xf numFmtId="0" fontId="0" fillId="0" borderId="32" xfId="0" applyBorder="1"/>
    <xf numFmtId="0" fontId="0" fillId="0" borderId="28" xfId="0" applyBorder="1"/>
    <xf numFmtId="0" fontId="14" fillId="0" borderId="9" xfId="0" applyFont="1" applyBorder="1" applyAlignment="1">
      <alignment horizontal="center"/>
    </xf>
    <xf numFmtId="0" fontId="0" fillId="0" borderId="29" xfId="0" applyBorder="1"/>
    <xf numFmtId="0" fontId="0" fillId="0" borderId="25" xfId="0" applyBorder="1"/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0" fillId="0" borderId="35" xfId="0" applyBorder="1"/>
    <xf numFmtId="0" fontId="0" fillId="0" borderId="36" xfId="0" applyBorder="1"/>
    <xf numFmtId="0" fontId="0" fillId="0" borderId="24" xfId="0" applyFill="1" applyBorder="1"/>
    <xf numFmtId="0" fontId="4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11" fillId="3" borderId="10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2" fontId="11" fillId="3" borderId="23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4">
    <cellStyle name="Excel Built-in Normal" xfId="1"/>
    <cellStyle name="Обычный" xfId="0" builtinId="0"/>
    <cellStyle name="Обычный 2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9"/>
  <sheetViews>
    <sheetView tabSelected="1" workbookViewId="0">
      <selection activeCell="I6" sqref="I6"/>
    </sheetView>
  </sheetViews>
  <sheetFormatPr defaultRowHeight="15"/>
  <cols>
    <col min="1" max="1" width="44.42578125" customWidth="1"/>
    <col min="2" max="3" width="14.5703125" customWidth="1"/>
    <col min="4" max="6" width="15.85546875" customWidth="1"/>
    <col min="7" max="7" width="18.28515625" style="37" customWidth="1"/>
  </cols>
  <sheetData>
    <row r="1" spans="1:12" ht="15.75">
      <c r="A1" s="161" t="s">
        <v>122</v>
      </c>
      <c r="B1" s="161"/>
      <c r="C1" s="161"/>
      <c r="D1" s="161"/>
      <c r="E1" s="161"/>
      <c r="F1" s="161"/>
      <c r="G1" s="161"/>
    </row>
    <row r="3" spans="1:12" ht="38.25">
      <c r="A3" s="38" t="s">
        <v>2</v>
      </c>
      <c r="B3" s="38" t="s">
        <v>3</v>
      </c>
      <c r="C3" s="38" t="s">
        <v>72</v>
      </c>
      <c r="D3" s="38" t="s">
        <v>56</v>
      </c>
      <c r="E3" s="38" t="s">
        <v>73</v>
      </c>
      <c r="F3" s="38" t="s">
        <v>78</v>
      </c>
      <c r="G3" s="38" t="s">
        <v>123</v>
      </c>
    </row>
    <row r="4" spans="1:12">
      <c r="A4" s="2" t="s">
        <v>4</v>
      </c>
      <c r="B4" s="2" t="s">
        <v>5</v>
      </c>
      <c r="C4" s="2" t="s">
        <v>6</v>
      </c>
      <c r="D4" s="2" t="s">
        <v>6</v>
      </c>
      <c r="E4" s="2" t="s">
        <v>6</v>
      </c>
      <c r="F4" s="2" t="s">
        <v>6</v>
      </c>
      <c r="G4" s="2" t="s">
        <v>6</v>
      </c>
    </row>
    <row r="5" spans="1:12" ht="15.75">
      <c r="A5" s="3" t="s">
        <v>8</v>
      </c>
      <c r="B5" s="7" t="s">
        <v>60</v>
      </c>
      <c r="C5" s="42">
        <v>26</v>
      </c>
      <c r="D5" s="94">
        <v>42</v>
      </c>
      <c r="E5" s="94">
        <v>36</v>
      </c>
      <c r="F5" s="94">
        <v>36</v>
      </c>
      <c r="G5" s="5">
        <f t="shared" ref="G5:G44" si="0">C5+D5+E5+F5</f>
        <v>140</v>
      </c>
      <c r="H5" s="76"/>
      <c r="I5" s="95"/>
      <c r="J5" s="77"/>
    </row>
    <row r="6" spans="1:12" ht="15.75">
      <c r="A6" s="3" t="s">
        <v>7</v>
      </c>
      <c r="B6" s="42">
        <v>2</v>
      </c>
      <c r="C6" s="4">
        <v>28</v>
      </c>
      <c r="D6" s="94">
        <v>38</v>
      </c>
      <c r="E6" s="94">
        <v>35</v>
      </c>
      <c r="F6" s="94">
        <v>38</v>
      </c>
      <c r="G6" s="5">
        <f t="shared" si="0"/>
        <v>139</v>
      </c>
      <c r="H6" s="76"/>
      <c r="I6" s="95"/>
    </row>
    <row r="7" spans="1:12" ht="15.75">
      <c r="A7" s="3" t="s">
        <v>11</v>
      </c>
      <c r="B7" s="7" t="s">
        <v>10</v>
      </c>
      <c r="C7" s="42">
        <v>24</v>
      </c>
      <c r="D7" s="94">
        <v>42</v>
      </c>
      <c r="E7" s="94">
        <v>31</v>
      </c>
      <c r="F7" s="94">
        <v>40</v>
      </c>
      <c r="G7" s="5">
        <f t="shared" si="0"/>
        <v>137</v>
      </c>
      <c r="H7" s="76"/>
      <c r="I7" s="95"/>
    </row>
    <row r="8" spans="1:12" ht="15.75">
      <c r="A8" s="3" t="s">
        <v>9</v>
      </c>
      <c r="B8" s="42">
        <v>4</v>
      </c>
      <c r="C8" s="4">
        <v>24</v>
      </c>
      <c r="D8" s="94">
        <v>39</v>
      </c>
      <c r="E8" s="94">
        <v>37</v>
      </c>
      <c r="F8" s="94">
        <v>34</v>
      </c>
      <c r="G8" s="5">
        <f t="shared" si="0"/>
        <v>134</v>
      </c>
      <c r="H8" s="76"/>
      <c r="I8" s="95"/>
    </row>
    <row r="9" spans="1:12" ht="15.75">
      <c r="A9" s="3" t="s">
        <v>25</v>
      </c>
      <c r="B9" s="42">
        <v>5</v>
      </c>
      <c r="C9" s="4">
        <v>16</v>
      </c>
      <c r="D9" s="94">
        <v>37</v>
      </c>
      <c r="E9" s="94">
        <v>41</v>
      </c>
      <c r="F9" s="94">
        <v>34</v>
      </c>
      <c r="G9" s="5">
        <f t="shared" si="0"/>
        <v>128</v>
      </c>
      <c r="H9" s="76"/>
      <c r="I9" s="95"/>
      <c r="L9" s="34"/>
    </row>
    <row r="10" spans="1:12" ht="15.75">
      <c r="A10" s="3" t="s">
        <v>22</v>
      </c>
      <c r="B10" s="42">
        <v>6</v>
      </c>
      <c r="C10" s="4">
        <v>18</v>
      </c>
      <c r="D10" s="94">
        <v>36</v>
      </c>
      <c r="E10" s="94">
        <v>37</v>
      </c>
      <c r="F10" s="94">
        <v>30</v>
      </c>
      <c r="G10" s="5">
        <f t="shared" si="0"/>
        <v>121</v>
      </c>
      <c r="H10" s="76"/>
      <c r="I10" s="95"/>
    </row>
    <row r="11" spans="1:12" ht="15.75">
      <c r="A11" s="3" t="s">
        <v>12</v>
      </c>
      <c r="B11" s="42">
        <v>7</v>
      </c>
      <c r="C11" s="4">
        <v>22</v>
      </c>
      <c r="D11" s="94">
        <v>40</v>
      </c>
      <c r="E11" s="94">
        <v>26</v>
      </c>
      <c r="F11" s="94">
        <v>31</v>
      </c>
      <c r="G11" s="5">
        <f t="shared" si="0"/>
        <v>119</v>
      </c>
      <c r="H11" s="76"/>
      <c r="I11" s="95"/>
      <c r="J11" s="77"/>
    </row>
    <row r="12" spans="1:12" ht="15.75">
      <c r="A12" s="3" t="s">
        <v>20</v>
      </c>
      <c r="B12" s="42">
        <v>8</v>
      </c>
      <c r="C12" s="4">
        <v>19</v>
      </c>
      <c r="D12" s="94">
        <v>33</v>
      </c>
      <c r="E12" s="94">
        <v>26</v>
      </c>
      <c r="F12" s="94">
        <v>32</v>
      </c>
      <c r="G12" s="5">
        <f t="shared" si="0"/>
        <v>110</v>
      </c>
      <c r="H12" s="73"/>
      <c r="I12" s="95"/>
    </row>
    <row r="13" spans="1:12" ht="15.75">
      <c r="A13" s="3" t="s">
        <v>17</v>
      </c>
      <c r="B13" s="4">
        <v>9</v>
      </c>
      <c r="C13" s="4">
        <v>20</v>
      </c>
      <c r="D13" s="94">
        <v>29</v>
      </c>
      <c r="E13" s="94">
        <v>27</v>
      </c>
      <c r="F13" s="69">
        <v>21</v>
      </c>
      <c r="G13" s="5">
        <f t="shared" si="0"/>
        <v>97</v>
      </c>
      <c r="H13" s="83"/>
      <c r="I13" s="95"/>
    </row>
    <row r="14" spans="1:12" ht="15.75">
      <c r="A14" s="3" t="s">
        <v>14</v>
      </c>
      <c r="B14" s="42">
        <v>9</v>
      </c>
      <c r="C14" s="4">
        <v>21</v>
      </c>
      <c r="D14" s="94">
        <v>34</v>
      </c>
      <c r="E14" s="94">
        <v>20</v>
      </c>
      <c r="F14" s="69">
        <v>22</v>
      </c>
      <c r="G14" s="5">
        <f t="shared" si="0"/>
        <v>97</v>
      </c>
      <c r="H14" s="79"/>
      <c r="I14" s="95"/>
    </row>
    <row r="15" spans="1:12" ht="15.75">
      <c r="A15" s="3" t="s">
        <v>24</v>
      </c>
      <c r="B15" s="42">
        <v>11</v>
      </c>
      <c r="C15" s="4">
        <v>16</v>
      </c>
      <c r="D15" s="94">
        <v>28</v>
      </c>
      <c r="E15" s="94">
        <v>30</v>
      </c>
      <c r="F15" s="94">
        <v>20</v>
      </c>
      <c r="G15" s="5">
        <f t="shared" si="0"/>
        <v>94</v>
      </c>
      <c r="H15" s="73"/>
      <c r="I15" s="95"/>
    </row>
    <row r="16" spans="1:12" ht="15.75">
      <c r="A16" s="3" t="s">
        <v>26</v>
      </c>
      <c r="B16" s="42">
        <v>12</v>
      </c>
      <c r="C16" s="4">
        <v>14</v>
      </c>
      <c r="D16" s="94">
        <v>31</v>
      </c>
      <c r="E16" s="94">
        <v>30</v>
      </c>
      <c r="F16" s="94">
        <v>18</v>
      </c>
      <c r="G16" s="5">
        <f t="shared" si="0"/>
        <v>93</v>
      </c>
      <c r="H16" s="73"/>
      <c r="I16" s="95"/>
      <c r="J16" s="77"/>
    </row>
    <row r="17" spans="1:10" ht="15.75">
      <c r="A17" s="3" t="s">
        <v>42</v>
      </c>
      <c r="B17" s="7" t="s">
        <v>23</v>
      </c>
      <c r="C17" s="42">
        <v>7</v>
      </c>
      <c r="D17" s="94">
        <v>18</v>
      </c>
      <c r="E17" s="94">
        <v>35</v>
      </c>
      <c r="F17" s="94">
        <v>33</v>
      </c>
      <c r="G17" s="5">
        <f t="shared" si="0"/>
        <v>93</v>
      </c>
      <c r="H17" s="73"/>
      <c r="I17" s="95"/>
    </row>
    <row r="18" spans="1:10" ht="15.75">
      <c r="A18" s="3" t="s">
        <v>39</v>
      </c>
      <c r="B18" s="42">
        <v>14</v>
      </c>
      <c r="C18" s="4">
        <v>8</v>
      </c>
      <c r="D18" s="94">
        <v>20</v>
      </c>
      <c r="E18" s="94">
        <v>24</v>
      </c>
      <c r="F18" s="94">
        <v>39</v>
      </c>
      <c r="G18" s="5">
        <f t="shared" si="0"/>
        <v>91</v>
      </c>
      <c r="H18" s="73"/>
      <c r="I18" s="95"/>
      <c r="J18" s="50"/>
    </row>
    <row r="19" spans="1:10" ht="15.75">
      <c r="A19" s="3" t="s">
        <v>28</v>
      </c>
      <c r="B19" s="42">
        <v>15</v>
      </c>
      <c r="C19" s="4">
        <v>14</v>
      </c>
      <c r="D19" s="94">
        <v>35</v>
      </c>
      <c r="E19" s="94">
        <v>27</v>
      </c>
      <c r="F19" s="94">
        <v>14</v>
      </c>
      <c r="G19" s="5">
        <f t="shared" si="0"/>
        <v>90</v>
      </c>
      <c r="H19" s="73"/>
      <c r="I19" s="95"/>
      <c r="J19" s="47"/>
    </row>
    <row r="20" spans="1:10" ht="15.75">
      <c r="A20" s="3" t="s">
        <v>41</v>
      </c>
      <c r="B20" s="42">
        <v>16</v>
      </c>
      <c r="C20" s="4">
        <v>7</v>
      </c>
      <c r="D20" s="94">
        <v>30</v>
      </c>
      <c r="E20" s="94">
        <v>28</v>
      </c>
      <c r="F20" s="94">
        <v>22</v>
      </c>
      <c r="G20" s="5">
        <f t="shared" si="0"/>
        <v>87</v>
      </c>
      <c r="H20" s="73"/>
      <c r="I20" s="95"/>
      <c r="J20" s="78"/>
    </row>
    <row r="21" spans="1:10" ht="15.75">
      <c r="A21" s="3" t="s">
        <v>19</v>
      </c>
      <c r="B21" s="7" t="s">
        <v>30</v>
      </c>
      <c r="C21" s="42">
        <v>19</v>
      </c>
      <c r="D21" s="94">
        <v>29</v>
      </c>
      <c r="E21" s="94">
        <v>27</v>
      </c>
      <c r="F21" s="94">
        <v>11</v>
      </c>
      <c r="G21" s="5">
        <f t="shared" si="0"/>
        <v>86</v>
      </c>
      <c r="H21" s="73"/>
      <c r="I21" s="95"/>
      <c r="J21" s="75"/>
    </row>
    <row r="22" spans="1:10" ht="15.75">
      <c r="A22" s="3" t="s">
        <v>32</v>
      </c>
      <c r="B22" s="42">
        <v>18</v>
      </c>
      <c r="C22" s="4">
        <v>10</v>
      </c>
      <c r="D22" s="94">
        <v>16</v>
      </c>
      <c r="E22" s="94">
        <v>28</v>
      </c>
      <c r="F22" s="94">
        <v>20</v>
      </c>
      <c r="G22" s="5">
        <f t="shared" si="0"/>
        <v>74</v>
      </c>
      <c r="H22" s="73"/>
      <c r="I22" s="95"/>
      <c r="J22" s="47"/>
    </row>
    <row r="23" spans="1:10" ht="15.75">
      <c r="A23" s="3" t="s">
        <v>16</v>
      </c>
      <c r="B23" s="7" t="s">
        <v>33</v>
      </c>
      <c r="C23" s="42">
        <v>21</v>
      </c>
      <c r="D23" s="94">
        <v>13</v>
      </c>
      <c r="E23" s="94">
        <v>17</v>
      </c>
      <c r="F23" s="94">
        <v>21</v>
      </c>
      <c r="G23" s="5">
        <f t="shared" si="0"/>
        <v>72</v>
      </c>
      <c r="H23" s="73"/>
      <c r="I23" s="95"/>
    </row>
    <row r="24" spans="1:10" ht="15.75">
      <c r="A24" s="8" t="s">
        <v>34</v>
      </c>
      <c r="B24" s="7" t="s">
        <v>35</v>
      </c>
      <c r="C24" s="42">
        <v>8</v>
      </c>
      <c r="D24" s="94">
        <v>29</v>
      </c>
      <c r="E24" s="94">
        <v>22</v>
      </c>
      <c r="F24" s="94">
        <v>11</v>
      </c>
      <c r="G24" s="5">
        <f t="shared" si="0"/>
        <v>70</v>
      </c>
      <c r="H24" s="73"/>
      <c r="I24" s="95"/>
      <c r="J24" s="77"/>
    </row>
    <row r="25" spans="1:10" ht="15.75">
      <c r="A25" s="8" t="s">
        <v>44</v>
      </c>
      <c r="B25" s="42">
        <v>21</v>
      </c>
      <c r="C25" s="4">
        <v>7</v>
      </c>
      <c r="D25" s="94">
        <v>7</v>
      </c>
      <c r="E25" s="94">
        <v>14</v>
      </c>
      <c r="F25" s="94">
        <v>32</v>
      </c>
      <c r="G25" s="5">
        <f t="shared" si="0"/>
        <v>60</v>
      </c>
      <c r="H25" s="73"/>
      <c r="I25" s="95"/>
      <c r="J25" s="50"/>
    </row>
    <row r="26" spans="1:10" ht="15.75">
      <c r="A26" s="3" t="s">
        <v>31</v>
      </c>
      <c r="B26" s="7" t="s">
        <v>57</v>
      </c>
      <c r="C26" s="42">
        <v>12</v>
      </c>
      <c r="D26" s="94">
        <v>13</v>
      </c>
      <c r="E26" s="94">
        <v>26</v>
      </c>
      <c r="F26" s="94">
        <v>6</v>
      </c>
      <c r="G26" s="5">
        <f t="shared" si="0"/>
        <v>57</v>
      </c>
      <c r="H26" s="73"/>
      <c r="I26" s="95"/>
      <c r="J26" s="77"/>
    </row>
    <row r="27" spans="1:10" ht="15.75">
      <c r="A27" s="3" t="s">
        <v>53</v>
      </c>
      <c r="B27" s="42">
        <v>23</v>
      </c>
      <c r="C27" s="4">
        <v>0</v>
      </c>
      <c r="D27" s="94">
        <v>22</v>
      </c>
      <c r="E27" s="94">
        <v>20</v>
      </c>
      <c r="F27" s="94">
        <v>12</v>
      </c>
      <c r="G27" s="5">
        <f t="shared" si="0"/>
        <v>54</v>
      </c>
      <c r="H27" s="73"/>
      <c r="I27" s="95"/>
    </row>
    <row r="28" spans="1:10" ht="15.75">
      <c r="A28" s="3" t="s">
        <v>29</v>
      </c>
      <c r="B28" s="7" t="s">
        <v>65</v>
      </c>
      <c r="C28" s="42">
        <v>12</v>
      </c>
      <c r="D28" s="94">
        <v>18</v>
      </c>
      <c r="E28" s="94">
        <v>12</v>
      </c>
      <c r="F28" s="94">
        <v>9</v>
      </c>
      <c r="G28" s="5">
        <f t="shared" si="0"/>
        <v>51</v>
      </c>
      <c r="H28" s="73"/>
      <c r="I28" s="95"/>
    </row>
    <row r="29" spans="1:10" ht="15.75">
      <c r="A29" s="3" t="s">
        <v>21</v>
      </c>
      <c r="B29" s="7" t="s">
        <v>65</v>
      </c>
      <c r="C29" s="42">
        <v>19</v>
      </c>
      <c r="D29" s="94">
        <v>13</v>
      </c>
      <c r="E29" s="94">
        <v>9</v>
      </c>
      <c r="F29" s="94">
        <v>10</v>
      </c>
      <c r="G29" s="5">
        <f t="shared" si="0"/>
        <v>51</v>
      </c>
      <c r="H29" s="73"/>
      <c r="I29" s="95"/>
    </row>
    <row r="30" spans="1:10" ht="15.75">
      <c r="A30" s="3" t="s">
        <v>36</v>
      </c>
      <c r="B30" s="42">
        <v>26</v>
      </c>
      <c r="C30" s="4">
        <v>8</v>
      </c>
      <c r="D30" s="94">
        <v>10</v>
      </c>
      <c r="E30" s="94">
        <v>19</v>
      </c>
      <c r="F30" s="94">
        <v>12</v>
      </c>
      <c r="G30" s="5">
        <f t="shared" si="0"/>
        <v>49</v>
      </c>
      <c r="H30" s="73"/>
      <c r="I30" s="95"/>
    </row>
    <row r="31" spans="1:10" ht="15.75">
      <c r="A31" s="3" t="s">
        <v>37</v>
      </c>
      <c r="B31" s="42">
        <v>27</v>
      </c>
      <c r="C31" s="4">
        <v>8</v>
      </c>
      <c r="D31" s="94">
        <v>15</v>
      </c>
      <c r="E31" s="94">
        <v>15</v>
      </c>
      <c r="F31" s="94">
        <v>7</v>
      </c>
      <c r="G31" s="5">
        <f t="shared" si="0"/>
        <v>45</v>
      </c>
      <c r="H31" s="73"/>
      <c r="I31" s="95"/>
    </row>
    <row r="32" spans="1:10" ht="15.75">
      <c r="A32" s="8" t="s">
        <v>52</v>
      </c>
      <c r="B32" s="42">
        <v>27</v>
      </c>
      <c r="C32" s="4">
        <v>0</v>
      </c>
      <c r="D32" s="94">
        <v>11</v>
      </c>
      <c r="E32" s="94">
        <v>26</v>
      </c>
      <c r="F32" s="94">
        <v>8</v>
      </c>
      <c r="G32" s="5">
        <f t="shared" si="0"/>
        <v>45</v>
      </c>
      <c r="H32" s="73"/>
      <c r="I32" s="95"/>
      <c r="J32" s="50"/>
    </row>
    <row r="33" spans="1:10" ht="15.75">
      <c r="A33" s="3" t="s">
        <v>50</v>
      </c>
      <c r="B33" s="42">
        <v>29</v>
      </c>
      <c r="C33" s="4">
        <v>0</v>
      </c>
      <c r="D33" s="94">
        <v>6</v>
      </c>
      <c r="E33" s="94">
        <v>21</v>
      </c>
      <c r="F33" s="94">
        <v>14</v>
      </c>
      <c r="G33" s="5">
        <f t="shared" si="0"/>
        <v>41</v>
      </c>
      <c r="H33" s="73"/>
      <c r="I33" s="95"/>
    </row>
    <row r="34" spans="1:10" ht="15.75">
      <c r="A34" s="3" t="s">
        <v>40</v>
      </c>
      <c r="B34" s="42">
        <v>30</v>
      </c>
      <c r="C34" s="4">
        <v>8</v>
      </c>
      <c r="D34" s="94">
        <v>19</v>
      </c>
      <c r="E34" s="94">
        <v>4</v>
      </c>
      <c r="F34" s="94">
        <v>8</v>
      </c>
      <c r="G34" s="5">
        <f t="shared" si="0"/>
        <v>39</v>
      </c>
      <c r="H34" s="73"/>
      <c r="I34" s="95"/>
    </row>
    <row r="35" spans="1:10" ht="15.75">
      <c r="A35" s="8" t="s">
        <v>43</v>
      </c>
      <c r="B35" s="42">
        <v>31</v>
      </c>
      <c r="C35" s="4">
        <v>7</v>
      </c>
      <c r="D35" s="94">
        <v>0</v>
      </c>
      <c r="E35" s="94">
        <v>15</v>
      </c>
      <c r="F35" s="94">
        <v>7</v>
      </c>
      <c r="G35" s="5">
        <f t="shared" si="0"/>
        <v>29</v>
      </c>
      <c r="H35" s="73"/>
      <c r="I35" s="95"/>
      <c r="J35" s="50"/>
    </row>
    <row r="36" spans="1:10" ht="15.75">
      <c r="A36" s="3" t="s">
        <v>45</v>
      </c>
      <c r="B36" s="42">
        <v>32</v>
      </c>
      <c r="C36" s="4">
        <v>7</v>
      </c>
      <c r="D36" s="94">
        <v>6</v>
      </c>
      <c r="E36" s="94">
        <v>8</v>
      </c>
      <c r="F36" s="94">
        <v>6</v>
      </c>
      <c r="G36" s="5">
        <f t="shared" si="0"/>
        <v>27</v>
      </c>
      <c r="H36" s="73"/>
      <c r="I36" s="95"/>
      <c r="J36" s="52"/>
    </row>
    <row r="37" spans="1:10" ht="15.75">
      <c r="A37" s="3" t="s">
        <v>54</v>
      </c>
      <c r="B37" s="7" t="s">
        <v>66</v>
      </c>
      <c r="C37" s="42">
        <v>0</v>
      </c>
      <c r="D37" s="94">
        <v>3</v>
      </c>
      <c r="E37" s="94">
        <v>13</v>
      </c>
      <c r="F37" s="94">
        <v>9</v>
      </c>
      <c r="G37" s="5">
        <f t="shared" si="0"/>
        <v>25</v>
      </c>
      <c r="H37" s="73"/>
      <c r="I37" s="95"/>
    </row>
    <row r="38" spans="1:10" ht="15.75">
      <c r="A38" s="3" t="s">
        <v>46</v>
      </c>
      <c r="B38" s="42">
        <v>34</v>
      </c>
      <c r="C38" s="4">
        <v>7</v>
      </c>
      <c r="D38" s="94">
        <v>4</v>
      </c>
      <c r="E38" s="94">
        <v>8</v>
      </c>
      <c r="F38" s="94">
        <v>0</v>
      </c>
      <c r="G38" s="5">
        <f t="shared" si="0"/>
        <v>19</v>
      </c>
      <c r="H38" s="73"/>
      <c r="I38" s="95"/>
      <c r="J38" s="50"/>
    </row>
    <row r="39" spans="1:10" ht="15.75">
      <c r="A39" s="3" t="s">
        <v>38</v>
      </c>
      <c r="B39" s="42">
        <v>35</v>
      </c>
      <c r="C39" s="4">
        <v>8</v>
      </c>
      <c r="D39" s="94">
        <v>0</v>
      </c>
      <c r="E39" s="94">
        <v>0</v>
      </c>
      <c r="F39" s="94">
        <v>4</v>
      </c>
      <c r="G39" s="5">
        <f t="shared" si="0"/>
        <v>12</v>
      </c>
      <c r="H39" s="73"/>
      <c r="I39" s="95"/>
    </row>
    <row r="40" spans="1:10" ht="15.75">
      <c r="A40" s="3" t="s">
        <v>48</v>
      </c>
      <c r="B40" s="42">
        <v>36</v>
      </c>
      <c r="C40" s="4">
        <v>0</v>
      </c>
      <c r="D40" s="94">
        <v>0</v>
      </c>
      <c r="E40" s="94">
        <v>10</v>
      </c>
      <c r="F40" s="94">
        <v>0</v>
      </c>
      <c r="G40" s="5">
        <f t="shared" si="0"/>
        <v>10</v>
      </c>
      <c r="H40" s="76"/>
      <c r="I40" s="95"/>
      <c r="J40" s="50"/>
    </row>
    <row r="41" spans="1:10" ht="15.75">
      <c r="A41" s="8" t="s">
        <v>51</v>
      </c>
      <c r="B41" s="42">
        <v>36</v>
      </c>
      <c r="C41" s="4">
        <v>0</v>
      </c>
      <c r="D41" s="94">
        <v>0</v>
      </c>
      <c r="E41" s="94">
        <v>10</v>
      </c>
      <c r="F41" s="69">
        <v>0</v>
      </c>
      <c r="G41" s="5">
        <f t="shared" si="0"/>
        <v>10</v>
      </c>
      <c r="H41" s="82"/>
      <c r="I41" s="95"/>
      <c r="J41" s="50"/>
    </row>
    <row r="42" spans="1:10" ht="15.75">
      <c r="A42" s="3" t="s">
        <v>49</v>
      </c>
      <c r="B42" s="42">
        <v>38</v>
      </c>
      <c r="C42" s="4">
        <v>0</v>
      </c>
      <c r="D42" s="94">
        <v>0</v>
      </c>
      <c r="E42" s="94">
        <v>0</v>
      </c>
      <c r="F42" s="94">
        <v>5</v>
      </c>
      <c r="G42" s="5">
        <f t="shared" si="0"/>
        <v>5</v>
      </c>
      <c r="H42" s="73"/>
      <c r="I42" s="95"/>
    </row>
    <row r="43" spans="1:10" ht="15.75">
      <c r="A43" s="8" t="s">
        <v>47</v>
      </c>
      <c r="B43" s="7" t="s">
        <v>89</v>
      </c>
      <c r="C43" s="42">
        <v>0</v>
      </c>
      <c r="D43" s="94">
        <v>3</v>
      </c>
      <c r="E43" s="94">
        <v>0</v>
      </c>
      <c r="F43" s="94">
        <v>0</v>
      </c>
      <c r="G43" s="5">
        <f t="shared" si="0"/>
        <v>3</v>
      </c>
      <c r="H43" s="79"/>
      <c r="I43" s="95"/>
      <c r="J43" s="77"/>
    </row>
    <row r="44" spans="1:10" ht="15.75">
      <c r="A44" s="3" t="s">
        <v>55</v>
      </c>
      <c r="B44" s="42">
        <v>40</v>
      </c>
      <c r="C44" s="4">
        <v>0</v>
      </c>
      <c r="D44" s="94">
        <v>0</v>
      </c>
      <c r="E44" s="94">
        <v>0</v>
      </c>
      <c r="F44" s="94">
        <v>0</v>
      </c>
      <c r="G44" s="5">
        <f t="shared" si="0"/>
        <v>0</v>
      </c>
      <c r="H44" s="73"/>
      <c r="I44" s="95"/>
    </row>
    <row r="45" spans="1:10">
      <c r="H45" s="73"/>
      <c r="I45" s="78"/>
    </row>
    <row r="46" spans="1:10">
      <c r="H46" s="73"/>
      <c r="I46" s="78"/>
    </row>
    <row r="47" spans="1:10">
      <c r="H47" s="73"/>
      <c r="I47" s="78"/>
    </row>
    <row r="48" spans="1:10">
      <c r="H48" s="73"/>
      <c r="I48" s="78"/>
    </row>
    <row r="49" spans="8:9">
      <c r="H49" s="73"/>
      <c r="I49" s="78"/>
    </row>
    <row r="50" spans="8:9">
      <c r="H50" s="73"/>
      <c r="I50" s="78"/>
    </row>
    <row r="51" spans="8:9">
      <c r="H51" s="73"/>
      <c r="I51" s="78"/>
    </row>
    <row r="52" spans="8:9">
      <c r="H52" s="73"/>
      <c r="I52" s="78"/>
    </row>
    <row r="53" spans="8:9">
      <c r="H53" s="73"/>
    </row>
    <row r="54" spans="8:9">
      <c r="H54" s="73"/>
    </row>
    <row r="55" spans="8:9">
      <c r="H55" s="73"/>
    </row>
    <row r="56" spans="8:9">
      <c r="H56" s="73"/>
    </row>
    <row r="57" spans="8:9">
      <c r="H57" s="73"/>
    </row>
    <row r="58" spans="8:9">
      <c r="H58" s="73"/>
    </row>
    <row r="59" spans="8:9">
      <c r="H59" s="73"/>
    </row>
    <row r="60" spans="8:9">
      <c r="H60" s="73"/>
    </row>
    <row r="61" spans="8:9">
      <c r="H61" s="73"/>
    </row>
    <row r="62" spans="8:9">
      <c r="H62" s="73"/>
    </row>
    <row r="63" spans="8:9">
      <c r="H63" s="73"/>
    </row>
    <row r="64" spans="8:9">
      <c r="H64" s="73"/>
    </row>
    <row r="65" spans="8:8">
      <c r="H65" s="73"/>
    </row>
    <row r="66" spans="8:8">
      <c r="H66" s="73"/>
    </row>
    <row r="67" spans="8:8">
      <c r="H67" s="73"/>
    </row>
    <row r="68" spans="8:8">
      <c r="H68" s="73"/>
    </row>
    <row r="69" spans="8:8">
      <c r="H69" s="73"/>
    </row>
  </sheetData>
  <mergeCells count="1">
    <mergeCell ref="A1:G1"/>
  </mergeCells>
  <phoneticPr fontId="17" type="noConversion"/>
  <pageMargins left="0.15748031496062992" right="0.1574803149606299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6"/>
  <sheetViews>
    <sheetView topLeftCell="A19" workbookViewId="0">
      <selection activeCell="C34" sqref="C34"/>
    </sheetView>
  </sheetViews>
  <sheetFormatPr defaultRowHeight="15"/>
  <cols>
    <col min="1" max="1" width="54.7109375" customWidth="1"/>
    <col min="2" max="2" width="14.85546875" customWidth="1"/>
    <col min="3" max="3" width="13.7109375" customWidth="1"/>
    <col min="4" max="4" width="19.5703125" customWidth="1"/>
    <col min="5" max="5" width="18.7109375" customWidth="1"/>
    <col min="6" max="6" width="21.42578125" customWidth="1"/>
  </cols>
  <sheetData>
    <row r="1" spans="1:10" ht="15.75">
      <c r="A1" s="161" t="s">
        <v>1</v>
      </c>
      <c r="B1" s="161"/>
      <c r="C1" s="161"/>
      <c r="D1" s="161"/>
      <c r="E1" s="161"/>
      <c r="F1" s="161"/>
    </row>
    <row r="2" spans="1:10" ht="27.75" customHeight="1">
      <c r="A2" s="162" t="s">
        <v>82</v>
      </c>
      <c r="B2" s="162"/>
      <c r="C2" s="162"/>
      <c r="D2" s="162"/>
      <c r="E2" s="162"/>
      <c r="F2" s="162"/>
    </row>
    <row r="3" spans="1:10" ht="76.5" customHeight="1">
      <c r="A3" s="38" t="s">
        <v>2</v>
      </c>
      <c r="B3" s="38" t="s">
        <v>3</v>
      </c>
      <c r="C3" s="38" t="s">
        <v>78</v>
      </c>
      <c r="D3" s="38" t="s">
        <v>79</v>
      </c>
      <c r="E3" s="38" t="s">
        <v>80</v>
      </c>
      <c r="F3" s="38" t="s">
        <v>81</v>
      </c>
    </row>
    <row r="4" spans="1:10">
      <c r="A4" s="96" t="s">
        <v>4</v>
      </c>
      <c r="B4" s="96" t="s">
        <v>5</v>
      </c>
      <c r="C4" s="96" t="s">
        <v>6</v>
      </c>
      <c r="D4" s="97" t="s">
        <v>6</v>
      </c>
      <c r="E4" s="97" t="s">
        <v>6</v>
      </c>
      <c r="F4" s="97" t="s">
        <v>6</v>
      </c>
    </row>
    <row r="5" spans="1:10">
      <c r="A5" s="98" t="s">
        <v>11</v>
      </c>
      <c r="B5" s="99" t="s">
        <v>60</v>
      </c>
      <c r="C5" s="100">
        <f t="shared" ref="C5:C44" si="0">D5+E5+F5</f>
        <v>40</v>
      </c>
      <c r="D5" s="10">
        <v>16</v>
      </c>
      <c r="E5" s="10">
        <v>16</v>
      </c>
      <c r="F5" s="10">
        <v>8</v>
      </c>
      <c r="G5" s="9"/>
      <c r="H5" s="9"/>
      <c r="I5" s="11"/>
      <c r="J5" s="12"/>
    </row>
    <row r="6" spans="1:10">
      <c r="A6" s="98" t="s">
        <v>7</v>
      </c>
      <c r="B6" s="101">
        <v>2</v>
      </c>
      <c r="C6" s="100">
        <f t="shared" si="0"/>
        <v>38</v>
      </c>
      <c r="D6" s="102">
        <v>14</v>
      </c>
      <c r="E6" s="103">
        <v>16</v>
      </c>
      <c r="F6" s="102">
        <v>8</v>
      </c>
      <c r="G6" s="9"/>
      <c r="H6" s="9"/>
      <c r="I6" s="11"/>
      <c r="J6" s="12"/>
    </row>
    <row r="7" spans="1:10">
      <c r="A7" s="98" t="s">
        <v>8</v>
      </c>
      <c r="B7" s="101">
        <v>3</v>
      </c>
      <c r="C7" s="100">
        <f t="shared" si="0"/>
        <v>36</v>
      </c>
      <c r="D7" s="10">
        <v>16</v>
      </c>
      <c r="E7" s="10">
        <v>16</v>
      </c>
      <c r="F7" s="10">
        <v>4</v>
      </c>
      <c r="G7" s="9"/>
      <c r="H7" s="9"/>
      <c r="I7" s="11"/>
      <c r="J7" s="12"/>
    </row>
    <row r="8" spans="1:10">
      <c r="A8" s="98" t="s">
        <v>9</v>
      </c>
      <c r="B8" s="99" t="s">
        <v>62</v>
      </c>
      <c r="C8" s="100">
        <f t="shared" si="0"/>
        <v>34</v>
      </c>
      <c r="D8" s="6">
        <v>16</v>
      </c>
      <c r="E8" s="6">
        <v>16</v>
      </c>
      <c r="F8" s="6">
        <v>2</v>
      </c>
      <c r="G8" s="9"/>
      <c r="H8" s="9"/>
      <c r="I8" s="11"/>
      <c r="J8" s="12"/>
    </row>
    <row r="9" spans="1:10">
      <c r="A9" s="98" t="s">
        <v>25</v>
      </c>
      <c r="B9" s="101">
        <v>4</v>
      </c>
      <c r="C9" s="100">
        <f t="shared" si="0"/>
        <v>34</v>
      </c>
      <c r="D9" s="102">
        <v>14</v>
      </c>
      <c r="E9" s="102">
        <v>14</v>
      </c>
      <c r="F9" s="102">
        <v>6</v>
      </c>
      <c r="G9" s="9"/>
      <c r="H9" s="9"/>
      <c r="I9" s="11"/>
      <c r="J9" s="12"/>
    </row>
    <row r="10" spans="1:10">
      <c r="A10" s="8" t="s">
        <v>42</v>
      </c>
      <c r="B10" s="45">
        <v>6</v>
      </c>
      <c r="C10" s="100">
        <f t="shared" si="0"/>
        <v>33</v>
      </c>
      <c r="D10" s="6">
        <v>14</v>
      </c>
      <c r="E10" s="6">
        <v>11</v>
      </c>
      <c r="F10" s="6">
        <v>8</v>
      </c>
      <c r="G10" s="9"/>
      <c r="H10" s="9"/>
      <c r="I10" s="11"/>
      <c r="J10" s="12"/>
    </row>
    <row r="11" spans="1:10">
      <c r="A11" s="8" t="s">
        <v>44</v>
      </c>
      <c r="B11" s="45">
        <v>7</v>
      </c>
      <c r="C11" s="100">
        <f t="shared" si="0"/>
        <v>32</v>
      </c>
      <c r="D11" s="6">
        <v>16</v>
      </c>
      <c r="E11" s="6">
        <v>12</v>
      </c>
      <c r="F11" s="6">
        <v>4</v>
      </c>
      <c r="G11" s="9"/>
      <c r="H11" s="9"/>
      <c r="I11" s="11"/>
      <c r="J11" s="12"/>
    </row>
    <row r="12" spans="1:10">
      <c r="A12" s="98" t="s">
        <v>20</v>
      </c>
      <c r="B12" s="45">
        <v>7</v>
      </c>
      <c r="C12" s="100">
        <f t="shared" si="0"/>
        <v>32</v>
      </c>
      <c r="D12" s="102">
        <v>14</v>
      </c>
      <c r="E12" s="102">
        <v>14</v>
      </c>
      <c r="F12" s="102">
        <v>4</v>
      </c>
      <c r="G12" s="9"/>
      <c r="H12" s="9"/>
      <c r="I12" s="11"/>
      <c r="J12" s="12"/>
    </row>
    <row r="13" spans="1:10">
      <c r="A13" s="98" t="s">
        <v>12</v>
      </c>
      <c r="B13" s="101">
        <v>9</v>
      </c>
      <c r="C13" s="100">
        <f t="shared" si="0"/>
        <v>31</v>
      </c>
      <c r="D13" s="10">
        <v>16</v>
      </c>
      <c r="E13" s="10">
        <v>13</v>
      </c>
      <c r="F13" s="10">
        <v>2</v>
      </c>
      <c r="G13" s="9"/>
      <c r="H13" s="9"/>
      <c r="I13" s="11"/>
      <c r="J13" s="12"/>
    </row>
    <row r="14" spans="1:10">
      <c r="A14" s="98" t="s">
        <v>22</v>
      </c>
      <c r="B14" s="101">
        <v>10</v>
      </c>
      <c r="C14" s="100">
        <f t="shared" si="0"/>
        <v>30</v>
      </c>
      <c r="D14" s="6">
        <v>12</v>
      </c>
      <c r="E14" s="6">
        <v>16</v>
      </c>
      <c r="F14" s="6">
        <v>2</v>
      </c>
      <c r="G14" s="9"/>
      <c r="H14" s="9"/>
      <c r="I14" s="11"/>
      <c r="J14" s="12"/>
    </row>
    <row r="15" spans="1:10">
      <c r="A15" s="98" t="s">
        <v>39</v>
      </c>
      <c r="B15" s="101">
        <v>11</v>
      </c>
      <c r="C15" s="100">
        <f t="shared" si="0"/>
        <v>29</v>
      </c>
      <c r="D15" s="6">
        <v>16</v>
      </c>
      <c r="E15" s="6">
        <v>11</v>
      </c>
      <c r="F15" s="6">
        <v>2</v>
      </c>
      <c r="G15" s="9"/>
      <c r="H15" s="9"/>
      <c r="I15" s="11"/>
      <c r="J15" s="12"/>
    </row>
    <row r="16" spans="1:10">
      <c r="A16" s="98" t="s">
        <v>14</v>
      </c>
      <c r="B16" s="99" t="s">
        <v>23</v>
      </c>
      <c r="C16" s="100">
        <f t="shared" si="0"/>
        <v>22</v>
      </c>
      <c r="D16" s="10">
        <v>11</v>
      </c>
      <c r="E16" s="10">
        <v>9</v>
      </c>
      <c r="F16" s="10">
        <v>2</v>
      </c>
      <c r="G16" s="9"/>
      <c r="H16" s="9"/>
      <c r="I16" s="11"/>
      <c r="J16" s="12"/>
    </row>
    <row r="17" spans="1:10">
      <c r="A17" s="98" t="s">
        <v>41</v>
      </c>
      <c r="B17" s="101">
        <v>12</v>
      </c>
      <c r="C17" s="100">
        <f t="shared" si="0"/>
        <v>22</v>
      </c>
      <c r="D17" s="10">
        <v>10</v>
      </c>
      <c r="E17" s="10">
        <v>10</v>
      </c>
      <c r="F17" s="10">
        <v>2</v>
      </c>
      <c r="G17" s="9"/>
      <c r="H17" s="9"/>
      <c r="I17" s="11"/>
      <c r="J17" s="12"/>
    </row>
    <row r="18" spans="1:10">
      <c r="A18" s="98" t="s">
        <v>17</v>
      </c>
      <c r="B18" s="101">
        <v>14</v>
      </c>
      <c r="C18" s="100">
        <f t="shared" si="0"/>
        <v>21</v>
      </c>
      <c r="D18" s="10">
        <v>5</v>
      </c>
      <c r="E18" s="10">
        <v>14</v>
      </c>
      <c r="F18" s="10">
        <v>2</v>
      </c>
      <c r="G18" s="9"/>
      <c r="H18" s="9"/>
      <c r="I18" s="11"/>
      <c r="J18" s="12"/>
    </row>
    <row r="19" spans="1:10">
      <c r="A19" s="98" t="s">
        <v>16</v>
      </c>
      <c r="B19" s="99" t="s">
        <v>77</v>
      </c>
      <c r="C19" s="100">
        <f t="shared" si="0"/>
        <v>21</v>
      </c>
      <c r="D19" s="102">
        <v>5</v>
      </c>
      <c r="E19" s="102">
        <v>12</v>
      </c>
      <c r="F19" s="102">
        <v>4</v>
      </c>
      <c r="G19" s="9"/>
      <c r="H19" s="9"/>
      <c r="I19" s="11"/>
      <c r="J19" s="12"/>
    </row>
    <row r="20" spans="1:10">
      <c r="A20" s="98" t="s">
        <v>32</v>
      </c>
      <c r="B20" s="101">
        <v>16</v>
      </c>
      <c r="C20" s="100">
        <f t="shared" si="0"/>
        <v>20</v>
      </c>
      <c r="D20" s="102">
        <v>10</v>
      </c>
      <c r="E20" s="102">
        <v>8</v>
      </c>
      <c r="F20" s="102">
        <v>2</v>
      </c>
      <c r="G20" s="9"/>
      <c r="H20" s="9"/>
      <c r="I20" s="11"/>
      <c r="J20" s="12"/>
    </row>
    <row r="21" spans="1:10">
      <c r="A21" s="98" t="s">
        <v>24</v>
      </c>
      <c r="B21" s="101">
        <v>16</v>
      </c>
      <c r="C21" s="100">
        <f t="shared" si="0"/>
        <v>20</v>
      </c>
      <c r="D21" s="10">
        <v>8</v>
      </c>
      <c r="E21" s="10">
        <v>12</v>
      </c>
      <c r="F21" s="10">
        <v>0</v>
      </c>
      <c r="G21" s="9"/>
      <c r="H21" s="9"/>
      <c r="I21" s="11"/>
      <c r="J21" s="12"/>
    </row>
    <row r="22" spans="1:10">
      <c r="A22" s="98" t="s">
        <v>26</v>
      </c>
      <c r="B22" s="101">
        <v>18</v>
      </c>
      <c r="C22" s="100">
        <f t="shared" si="0"/>
        <v>18</v>
      </c>
      <c r="D22" s="10">
        <v>7</v>
      </c>
      <c r="E22" s="10">
        <v>7</v>
      </c>
      <c r="F22" s="10">
        <v>4</v>
      </c>
      <c r="G22" s="9"/>
      <c r="H22" s="9"/>
      <c r="I22" s="11"/>
      <c r="J22" s="12"/>
    </row>
    <row r="23" spans="1:10">
      <c r="A23" s="98" t="s">
        <v>28</v>
      </c>
      <c r="B23" s="101">
        <v>19</v>
      </c>
      <c r="C23" s="100">
        <f t="shared" si="0"/>
        <v>14</v>
      </c>
      <c r="D23" s="10">
        <v>14</v>
      </c>
      <c r="E23" s="10">
        <v>0</v>
      </c>
      <c r="F23" s="10">
        <v>0</v>
      </c>
      <c r="G23" s="9"/>
      <c r="H23" s="9"/>
      <c r="I23" s="11"/>
      <c r="J23" s="12"/>
    </row>
    <row r="24" spans="1:10">
      <c r="A24" s="98" t="s">
        <v>50</v>
      </c>
      <c r="B24" s="101">
        <v>19</v>
      </c>
      <c r="C24" s="100">
        <f t="shared" si="0"/>
        <v>14</v>
      </c>
      <c r="D24" s="102">
        <v>6</v>
      </c>
      <c r="E24" s="103">
        <v>6</v>
      </c>
      <c r="F24" s="102">
        <v>2</v>
      </c>
      <c r="G24" s="9"/>
      <c r="H24" s="9"/>
      <c r="I24" s="11"/>
      <c r="J24" s="12"/>
    </row>
    <row r="25" spans="1:10">
      <c r="A25" s="98" t="s">
        <v>36</v>
      </c>
      <c r="B25" s="101">
        <v>21</v>
      </c>
      <c r="C25" s="100">
        <f t="shared" si="0"/>
        <v>12</v>
      </c>
      <c r="D25" s="10">
        <v>10</v>
      </c>
      <c r="E25" s="10">
        <v>0</v>
      </c>
      <c r="F25" s="10">
        <v>2</v>
      </c>
      <c r="G25" s="9"/>
      <c r="H25" s="9"/>
      <c r="I25" s="11"/>
      <c r="J25" s="12"/>
    </row>
    <row r="26" spans="1:10">
      <c r="A26" s="98" t="s">
        <v>53</v>
      </c>
      <c r="B26" s="99" t="s">
        <v>83</v>
      </c>
      <c r="C26" s="100">
        <f t="shared" si="0"/>
        <v>12</v>
      </c>
      <c r="D26" s="10">
        <v>6</v>
      </c>
      <c r="E26" s="10">
        <v>6</v>
      </c>
      <c r="F26" s="10">
        <v>0</v>
      </c>
      <c r="G26" s="9"/>
      <c r="H26" s="9"/>
      <c r="I26" s="11"/>
      <c r="J26" s="12"/>
    </row>
    <row r="27" spans="1:10">
      <c r="A27" s="98" t="s">
        <v>19</v>
      </c>
      <c r="B27" s="99" t="s">
        <v>84</v>
      </c>
      <c r="C27" s="100">
        <f t="shared" si="0"/>
        <v>11</v>
      </c>
      <c r="D27" s="6">
        <v>4</v>
      </c>
      <c r="E27" s="6">
        <v>0</v>
      </c>
      <c r="F27" s="6">
        <v>7</v>
      </c>
      <c r="G27" s="9"/>
      <c r="H27" s="9"/>
      <c r="I27" s="11"/>
      <c r="J27" s="12"/>
    </row>
    <row r="28" spans="1:10">
      <c r="A28" s="8" t="s">
        <v>34</v>
      </c>
      <c r="B28" s="99" t="s">
        <v>84</v>
      </c>
      <c r="C28" s="100">
        <f t="shared" si="0"/>
        <v>11</v>
      </c>
      <c r="D28" s="6">
        <v>9</v>
      </c>
      <c r="E28" s="6">
        <v>0</v>
      </c>
      <c r="F28" s="6">
        <v>2</v>
      </c>
      <c r="G28" s="9"/>
      <c r="H28" s="9"/>
      <c r="I28" s="11"/>
      <c r="J28" s="12"/>
    </row>
    <row r="29" spans="1:10">
      <c r="A29" s="98" t="s">
        <v>21</v>
      </c>
      <c r="B29" s="45">
        <v>25</v>
      </c>
      <c r="C29" s="100">
        <f t="shared" si="0"/>
        <v>10</v>
      </c>
      <c r="D29" s="102">
        <v>5</v>
      </c>
      <c r="E29" s="103">
        <v>0</v>
      </c>
      <c r="F29" s="102">
        <v>5</v>
      </c>
      <c r="G29" s="9"/>
      <c r="H29" s="9"/>
      <c r="I29" s="11"/>
      <c r="J29" s="12"/>
    </row>
    <row r="30" spans="1:10">
      <c r="A30" s="98" t="s">
        <v>29</v>
      </c>
      <c r="B30" s="101">
        <v>26</v>
      </c>
      <c r="C30" s="100">
        <f t="shared" si="0"/>
        <v>9</v>
      </c>
      <c r="D30" s="10">
        <v>9</v>
      </c>
      <c r="E30" s="10">
        <v>0</v>
      </c>
      <c r="F30" s="10">
        <v>0</v>
      </c>
      <c r="G30" s="9"/>
      <c r="H30" s="9"/>
      <c r="I30" s="11"/>
      <c r="J30" s="12"/>
    </row>
    <row r="31" spans="1:10">
      <c r="A31" s="98" t="s">
        <v>54</v>
      </c>
      <c r="B31" s="45">
        <v>26</v>
      </c>
      <c r="C31" s="100">
        <f t="shared" si="0"/>
        <v>9</v>
      </c>
      <c r="D31" s="6">
        <v>6</v>
      </c>
      <c r="E31" s="6">
        <v>0</v>
      </c>
      <c r="F31" s="6">
        <v>3</v>
      </c>
      <c r="G31" s="9"/>
      <c r="H31" s="9"/>
      <c r="I31" s="11"/>
      <c r="J31" s="12"/>
    </row>
    <row r="32" spans="1:10">
      <c r="A32" s="8" t="s">
        <v>52</v>
      </c>
      <c r="B32" s="45">
        <v>28</v>
      </c>
      <c r="C32" s="100">
        <f t="shared" si="0"/>
        <v>8</v>
      </c>
      <c r="D32" s="6">
        <v>4</v>
      </c>
      <c r="E32" s="6">
        <v>0</v>
      </c>
      <c r="F32" s="6">
        <v>4</v>
      </c>
      <c r="G32" s="9"/>
      <c r="H32" s="9"/>
      <c r="I32" s="11"/>
      <c r="J32" s="12"/>
    </row>
    <row r="33" spans="1:10">
      <c r="A33" s="98" t="s">
        <v>40</v>
      </c>
      <c r="B33" s="45">
        <v>28</v>
      </c>
      <c r="C33" s="100">
        <f t="shared" si="0"/>
        <v>8</v>
      </c>
      <c r="D33" s="102">
        <v>6</v>
      </c>
      <c r="E33" s="102">
        <v>0</v>
      </c>
      <c r="F33" s="102">
        <v>2</v>
      </c>
      <c r="G33" s="9"/>
      <c r="H33" s="9"/>
      <c r="I33" s="11"/>
      <c r="J33" s="12"/>
    </row>
    <row r="34" spans="1:10">
      <c r="A34" s="98" t="s">
        <v>37</v>
      </c>
      <c r="B34" s="45">
        <v>30</v>
      </c>
      <c r="C34" s="100">
        <f t="shared" si="0"/>
        <v>7</v>
      </c>
      <c r="D34" s="6">
        <v>1</v>
      </c>
      <c r="E34" s="6">
        <v>0</v>
      </c>
      <c r="F34" s="6">
        <v>6</v>
      </c>
      <c r="G34" s="9"/>
      <c r="H34" s="9"/>
      <c r="I34" s="11"/>
      <c r="J34" s="12"/>
    </row>
    <row r="35" spans="1:10">
      <c r="A35" s="98" t="s">
        <v>43</v>
      </c>
      <c r="B35" s="45">
        <v>30</v>
      </c>
      <c r="C35" s="100">
        <f t="shared" si="0"/>
        <v>7</v>
      </c>
      <c r="D35" s="6">
        <v>5</v>
      </c>
      <c r="E35" s="6">
        <v>0</v>
      </c>
      <c r="F35" s="6">
        <v>2</v>
      </c>
      <c r="G35" s="9"/>
      <c r="H35" s="9"/>
      <c r="I35" s="11"/>
      <c r="J35" s="12"/>
    </row>
    <row r="36" spans="1:10">
      <c r="A36" s="98" t="s">
        <v>31</v>
      </c>
      <c r="B36" s="101">
        <v>32</v>
      </c>
      <c r="C36" s="100">
        <f t="shared" si="0"/>
        <v>6</v>
      </c>
      <c r="D36" s="6">
        <v>6</v>
      </c>
      <c r="E36" s="6">
        <v>0</v>
      </c>
      <c r="F36" s="6">
        <v>0</v>
      </c>
      <c r="G36" s="9"/>
      <c r="H36" s="9"/>
      <c r="I36" s="11"/>
      <c r="J36" s="12"/>
    </row>
    <row r="37" spans="1:10">
      <c r="A37" s="8" t="s">
        <v>45</v>
      </c>
      <c r="B37" s="101">
        <v>32</v>
      </c>
      <c r="C37" s="100">
        <f t="shared" si="0"/>
        <v>6</v>
      </c>
      <c r="D37" s="6">
        <v>6</v>
      </c>
      <c r="E37" s="6">
        <v>0</v>
      </c>
      <c r="F37" s="6">
        <v>0</v>
      </c>
      <c r="G37" s="9"/>
      <c r="H37" s="9"/>
      <c r="I37" s="11"/>
      <c r="J37" s="12"/>
    </row>
    <row r="38" spans="1:10">
      <c r="A38" s="98" t="s">
        <v>49</v>
      </c>
      <c r="B38" s="45">
        <v>34</v>
      </c>
      <c r="C38" s="100">
        <f t="shared" si="0"/>
        <v>5</v>
      </c>
      <c r="D38" s="102">
        <v>3</v>
      </c>
      <c r="E38" s="102">
        <v>0</v>
      </c>
      <c r="F38" s="102">
        <v>2</v>
      </c>
      <c r="G38" s="9"/>
      <c r="H38" s="9"/>
      <c r="I38" s="11"/>
      <c r="J38" s="12"/>
    </row>
    <row r="39" spans="1:10">
      <c r="A39" s="98" t="s">
        <v>38</v>
      </c>
      <c r="B39" s="99" t="s">
        <v>58</v>
      </c>
      <c r="C39" s="100">
        <f t="shared" si="0"/>
        <v>4</v>
      </c>
      <c r="D39" s="102">
        <v>0</v>
      </c>
      <c r="E39" s="102">
        <v>0</v>
      </c>
      <c r="F39" s="102">
        <v>4</v>
      </c>
      <c r="G39" s="9"/>
      <c r="H39" s="9"/>
      <c r="I39" s="11"/>
      <c r="J39" s="12"/>
    </row>
    <row r="40" spans="1:10">
      <c r="A40" s="98" t="s">
        <v>47</v>
      </c>
      <c r="B40" s="99" t="s">
        <v>88</v>
      </c>
      <c r="C40" s="100">
        <f t="shared" si="0"/>
        <v>0</v>
      </c>
      <c r="D40" s="6">
        <v>0</v>
      </c>
      <c r="E40" s="6">
        <v>0</v>
      </c>
      <c r="F40" s="6">
        <v>0</v>
      </c>
      <c r="G40" s="9"/>
      <c r="H40" s="9"/>
      <c r="I40" s="11"/>
      <c r="J40" s="12"/>
    </row>
    <row r="41" spans="1:10">
      <c r="A41" s="8" t="s">
        <v>48</v>
      </c>
      <c r="B41" s="101">
        <v>36</v>
      </c>
      <c r="C41" s="100">
        <f t="shared" si="0"/>
        <v>0</v>
      </c>
      <c r="D41" s="6">
        <v>0</v>
      </c>
      <c r="E41" s="6">
        <v>0</v>
      </c>
      <c r="F41" s="6">
        <v>0</v>
      </c>
      <c r="G41" s="9"/>
      <c r="H41" s="9"/>
      <c r="I41" s="11"/>
      <c r="J41" s="12"/>
    </row>
    <row r="42" spans="1:10">
      <c r="A42" s="98" t="s">
        <v>51</v>
      </c>
      <c r="B42" s="99" t="s">
        <v>88</v>
      </c>
      <c r="C42" s="100">
        <f t="shared" si="0"/>
        <v>0</v>
      </c>
      <c r="D42" s="102">
        <v>0</v>
      </c>
      <c r="E42" s="102">
        <v>0</v>
      </c>
      <c r="F42" s="102">
        <v>0</v>
      </c>
      <c r="G42" s="9"/>
      <c r="H42" s="9"/>
      <c r="I42" s="11"/>
      <c r="J42" s="12"/>
    </row>
    <row r="43" spans="1:10">
      <c r="A43" s="98" t="s">
        <v>46</v>
      </c>
      <c r="B43" s="99" t="s">
        <v>88</v>
      </c>
      <c r="C43" s="100">
        <f t="shared" si="0"/>
        <v>0</v>
      </c>
      <c r="D43" s="6">
        <v>0</v>
      </c>
      <c r="E43" s="6">
        <v>0</v>
      </c>
      <c r="F43" s="6">
        <v>0</v>
      </c>
      <c r="G43" s="9"/>
      <c r="H43" s="9"/>
      <c r="I43" s="11"/>
      <c r="J43" s="12"/>
    </row>
    <row r="44" spans="1:10">
      <c r="A44" s="98" t="s">
        <v>55</v>
      </c>
      <c r="B44" s="101">
        <v>36</v>
      </c>
      <c r="C44" s="100">
        <f t="shared" si="0"/>
        <v>0</v>
      </c>
      <c r="D44" s="6">
        <v>0</v>
      </c>
      <c r="E44" s="6">
        <v>0</v>
      </c>
      <c r="F44" s="6">
        <v>0</v>
      </c>
      <c r="G44" s="9"/>
      <c r="H44" s="9"/>
    </row>
    <row r="46" spans="1:10">
      <c r="C46" s="12"/>
    </row>
  </sheetData>
  <mergeCells count="2">
    <mergeCell ref="A1:F1"/>
    <mergeCell ref="A2:F2"/>
  </mergeCells>
  <phoneticPr fontId="17" type="noConversion"/>
  <pageMargins left="0.31496062992125984" right="0.15748031496062992" top="0.74803149606299213" bottom="0.74803149606299213" header="0.27559055118110237" footer="0.31496062992125984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J50"/>
  <sheetViews>
    <sheetView workbookViewId="0">
      <selection activeCell="D57" sqref="D57"/>
    </sheetView>
  </sheetViews>
  <sheetFormatPr defaultRowHeight="15"/>
  <cols>
    <col min="1" max="1" width="44.28515625" customWidth="1"/>
    <col min="2" max="2" width="20.140625" customWidth="1"/>
    <col min="3" max="3" width="16.7109375" customWidth="1"/>
    <col min="4" max="4" width="29.140625" customWidth="1"/>
    <col min="5" max="5" width="29" customWidth="1"/>
    <col min="6" max="6" width="32.5703125" customWidth="1"/>
  </cols>
  <sheetData>
    <row r="1" spans="1:10" ht="15.75">
      <c r="A1" s="161" t="s">
        <v>1</v>
      </c>
      <c r="B1" s="161"/>
      <c r="C1" s="161"/>
      <c r="D1" s="161"/>
      <c r="E1" s="161"/>
      <c r="F1" s="161"/>
    </row>
    <row r="2" spans="1:10">
      <c r="A2" s="163" t="s">
        <v>124</v>
      </c>
      <c r="B2" s="163"/>
      <c r="C2" s="163"/>
      <c r="D2" s="163"/>
      <c r="E2" s="163"/>
      <c r="F2" s="163"/>
    </row>
    <row r="3" spans="1:10" hidden="1">
      <c r="A3" s="163"/>
      <c r="B3" s="163"/>
      <c r="C3" s="163"/>
      <c r="D3" s="163"/>
      <c r="E3" s="163"/>
      <c r="F3" s="163"/>
    </row>
    <row r="4" spans="1:10" ht="93" customHeight="1">
      <c r="A4" s="38" t="s">
        <v>2</v>
      </c>
      <c r="B4" s="38" t="s">
        <v>3</v>
      </c>
      <c r="C4" s="38" t="s">
        <v>78</v>
      </c>
      <c r="D4" s="38" t="s">
        <v>79</v>
      </c>
      <c r="E4" s="38" t="s">
        <v>80</v>
      </c>
      <c r="F4" s="38" t="s">
        <v>81</v>
      </c>
    </row>
    <row r="5" spans="1:10">
      <c r="A5" s="13" t="s">
        <v>4</v>
      </c>
      <c r="B5" s="13" t="s">
        <v>5</v>
      </c>
      <c r="C5" s="13" t="s">
        <v>6</v>
      </c>
      <c r="D5" s="14" t="s">
        <v>6</v>
      </c>
      <c r="E5" s="14" t="s">
        <v>6</v>
      </c>
      <c r="F5" s="14" t="s">
        <v>6</v>
      </c>
    </row>
    <row r="6" spans="1:10">
      <c r="A6" s="15" t="s">
        <v>59</v>
      </c>
      <c r="B6" s="16"/>
      <c r="C6" s="16"/>
      <c r="D6" s="17"/>
      <c r="E6" s="17"/>
      <c r="F6" s="17"/>
    </row>
    <row r="7" spans="1:10" hidden="1">
      <c r="A7" s="3" t="s">
        <v>7</v>
      </c>
      <c r="B7" s="42">
        <v>2</v>
      </c>
      <c r="C7" s="4">
        <f>D7+E7+F7</f>
        <v>38</v>
      </c>
      <c r="D7" s="10">
        <v>14</v>
      </c>
      <c r="E7" s="10">
        <v>16</v>
      </c>
      <c r="F7" s="10">
        <v>8</v>
      </c>
      <c r="H7" s="11"/>
      <c r="I7" s="40"/>
      <c r="J7" s="41"/>
    </row>
    <row r="8" spans="1:10" hidden="1">
      <c r="A8" s="3" t="s">
        <v>17</v>
      </c>
      <c r="B8" s="42">
        <v>14</v>
      </c>
      <c r="C8" s="4">
        <f t="shared" ref="C8:C47" si="0">D8+E8+F8</f>
        <v>21</v>
      </c>
      <c r="D8" s="10">
        <v>5</v>
      </c>
      <c r="E8" s="10">
        <v>14</v>
      </c>
      <c r="F8" s="10">
        <v>2</v>
      </c>
      <c r="H8" s="11"/>
      <c r="I8" s="40"/>
      <c r="J8" s="41"/>
    </row>
    <row r="9" spans="1:10" hidden="1">
      <c r="A9" s="3" t="s">
        <v>32</v>
      </c>
      <c r="B9" s="42">
        <v>16</v>
      </c>
      <c r="C9" s="4">
        <f t="shared" si="0"/>
        <v>20</v>
      </c>
      <c r="D9" s="10">
        <v>10</v>
      </c>
      <c r="E9" s="10">
        <v>8</v>
      </c>
      <c r="F9" s="10">
        <v>2</v>
      </c>
      <c r="H9" s="11"/>
      <c r="I9" s="40"/>
      <c r="J9" s="41"/>
    </row>
    <row r="10" spans="1:10" hidden="1">
      <c r="A10" s="3" t="s">
        <v>14</v>
      </c>
      <c r="B10" s="42">
        <v>12</v>
      </c>
      <c r="C10" s="4">
        <f t="shared" si="0"/>
        <v>22</v>
      </c>
      <c r="D10" s="10">
        <v>11</v>
      </c>
      <c r="E10" s="10">
        <v>9</v>
      </c>
      <c r="F10" s="10">
        <v>2</v>
      </c>
      <c r="H10" s="11"/>
      <c r="I10" s="40"/>
      <c r="J10" s="41"/>
    </row>
    <row r="11" spans="1:10" hidden="1">
      <c r="A11" s="3" t="s">
        <v>12</v>
      </c>
      <c r="B11" s="42">
        <v>9</v>
      </c>
      <c r="C11" s="4">
        <f t="shared" si="0"/>
        <v>31</v>
      </c>
      <c r="D11" s="10">
        <v>16</v>
      </c>
      <c r="E11" s="10">
        <v>13</v>
      </c>
      <c r="F11" s="10">
        <v>2</v>
      </c>
      <c r="H11" s="11"/>
      <c r="I11" s="40"/>
      <c r="J11" s="41"/>
    </row>
    <row r="12" spans="1:10" hidden="1">
      <c r="A12" s="3" t="s">
        <v>9</v>
      </c>
      <c r="B12" s="42">
        <v>4</v>
      </c>
      <c r="C12" s="4">
        <f t="shared" si="0"/>
        <v>34</v>
      </c>
      <c r="D12" s="10">
        <v>16</v>
      </c>
      <c r="E12" s="10">
        <v>16</v>
      </c>
      <c r="F12" s="10">
        <v>2</v>
      </c>
      <c r="H12" s="11"/>
      <c r="I12" s="40"/>
      <c r="J12" s="41"/>
    </row>
    <row r="13" spans="1:10" hidden="1">
      <c r="A13" s="3" t="s">
        <v>11</v>
      </c>
      <c r="B13" s="7" t="s">
        <v>60</v>
      </c>
      <c r="C13" s="4">
        <f t="shared" si="0"/>
        <v>40</v>
      </c>
      <c r="D13" s="10">
        <v>16</v>
      </c>
      <c r="E13" s="10">
        <v>16</v>
      </c>
      <c r="F13" s="10">
        <v>8</v>
      </c>
      <c r="H13" s="11"/>
      <c r="I13" s="40"/>
      <c r="J13" s="41"/>
    </row>
    <row r="14" spans="1:10" hidden="1">
      <c r="A14" s="3" t="s">
        <v>24</v>
      </c>
      <c r="B14" s="42">
        <v>16</v>
      </c>
      <c r="C14" s="4">
        <f t="shared" si="0"/>
        <v>20</v>
      </c>
      <c r="D14" s="10">
        <v>8</v>
      </c>
      <c r="E14" s="10">
        <v>12</v>
      </c>
      <c r="F14" s="10">
        <v>0</v>
      </c>
      <c r="H14" s="11"/>
      <c r="I14" s="40"/>
      <c r="J14" s="41"/>
    </row>
    <row r="15" spans="1:10" hidden="1">
      <c r="A15" s="3" t="s">
        <v>41</v>
      </c>
      <c r="B15" s="42">
        <v>12</v>
      </c>
      <c r="C15" s="4">
        <f t="shared" si="0"/>
        <v>22</v>
      </c>
      <c r="D15" s="10">
        <v>10</v>
      </c>
      <c r="E15" s="10">
        <v>10</v>
      </c>
      <c r="F15" s="10">
        <v>2</v>
      </c>
      <c r="H15" s="11"/>
      <c r="I15" s="40"/>
      <c r="J15" s="41"/>
    </row>
    <row r="16" spans="1:10" hidden="1">
      <c r="A16" s="3" t="s">
        <v>29</v>
      </c>
      <c r="B16" s="7" t="s">
        <v>125</v>
      </c>
      <c r="C16" s="4">
        <f t="shared" si="0"/>
        <v>9</v>
      </c>
      <c r="D16" s="10">
        <v>9</v>
      </c>
      <c r="E16" s="10">
        <v>0</v>
      </c>
      <c r="F16" s="10">
        <v>0</v>
      </c>
      <c r="H16" s="11"/>
      <c r="I16" s="40"/>
      <c r="J16" s="41"/>
    </row>
    <row r="17" spans="1:10" hidden="1">
      <c r="A17" s="3" t="s">
        <v>8</v>
      </c>
      <c r="B17" s="7" t="s">
        <v>10</v>
      </c>
      <c r="C17" s="4">
        <f t="shared" si="0"/>
        <v>36</v>
      </c>
      <c r="D17" s="10">
        <v>16</v>
      </c>
      <c r="E17" s="10">
        <v>16</v>
      </c>
      <c r="F17" s="10">
        <v>4</v>
      </c>
      <c r="H17" s="11"/>
      <c r="I17" s="40"/>
      <c r="J17" s="41"/>
    </row>
    <row r="18" spans="1:10" hidden="1">
      <c r="A18" s="3" t="s">
        <v>26</v>
      </c>
      <c r="B18" s="42">
        <v>18</v>
      </c>
      <c r="C18" s="4">
        <f t="shared" si="0"/>
        <v>18</v>
      </c>
      <c r="D18" s="10">
        <v>7</v>
      </c>
      <c r="E18" s="10">
        <v>7</v>
      </c>
      <c r="F18" s="10">
        <v>4</v>
      </c>
      <c r="H18" s="11"/>
      <c r="I18" s="40"/>
      <c r="J18" s="41"/>
    </row>
    <row r="19" spans="1:10" hidden="1">
      <c r="A19" s="18" t="s">
        <v>61</v>
      </c>
      <c r="B19" s="19"/>
      <c r="C19" s="60"/>
      <c r="D19" s="20"/>
      <c r="E19" s="20"/>
      <c r="F19" s="20"/>
      <c r="H19" s="11"/>
      <c r="I19" s="40"/>
      <c r="J19" s="41"/>
    </row>
    <row r="20" spans="1:10" hidden="1">
      <c r="A20" s="3" t="s">
        <v>19</v>
      </c>
      <c r="B20" s="7" t="s">
        <v>84</v>
      </c>
      <c r="C20" s="4">
        <f t="shared" si="0"/>
        <v>11</v>
      </c>
      <c r="D20" s="6">
        <v>4</v>
      </c>
      <c r="E20" s="6">
        <v>0</v>
      </c>
      <c r="F20" s="6">
        <v>7</v>
      </c>
      <c r="H20" s="11"/>
      <c r="I20" s="40"/>
      <c r="J20" s="41"/>
    </row>
    <row r="21" spans="1:10" hidden="1">
      <c r="A21" s="3" t="s">
        <v>42</v>
      </c>
      <c r="B21" s="7" t="s">
        <v>15</v>
      </c>
      <c r="C21" s="4">
        <f t="shared" si="0"/>
        <v>33</v>
      </c>
      <c r="D21" s="6">
        <v>14</v>
      </c>
      <c r="E21" s="6">
        <v>11</v>
      </c>
      <c r="F21" s="6">
        <v>8</v>
      </c>
      <c r="H21" s="11"/>
      <c r="I21" s="40"/>
      <c r="J21" s="41"/>
    </row>
    <row r="22" spans="1:10" hidden="1">
      <c r="A22" s="8" t="s">
        <v>28</v>
      </c>
      <c r="B22" s="45">
        <v>19</v>
      </c>
      <c r="C22" s="4">
        <f t="shared" si="0"/>
        <v>14</v>
      </c>
      <c r="D22" s="6">
        <v>14</v>
      </c>
      <c r="E22" s="6">
        <v>0</v>
      </c>
      <c r="F22" s="6">
        <v>0</v>
      </c>
      <c r="H22" s="11"/>
      <c r="I22" s="40"/>
      <c r="J22" s="41"/>
    </row>
    <row r="23" spans="1:10" hidden="1">
      <c r="A23" s="3" t="s">
        <v>47</v>
      </c>
      <c r="B23" s="7" t="s">
        <v>88</v>
      </c>
      <c r="C23" s="4">
        <f t="shared" si="0"/>
        <v>0</v>
      </c>
      <c r="D23" s="6">
        <v>0</v>
      </c>
      <c r="E23" s="6">
        <v>0</v>
      </c>
      <c r="F23" s="6">
        <v>0</v>
      </c>
      <c r="H23" s="11"/>
      <c r="I23" s="40"/>
      <c r="J23" s="41"/>
    </row>
    <row r="24" spans="1:10" hidden="1">
      <c r="A24" s="3" t="s">
        <v>48</v>
      </c>
      <c r="B24" s="42">
        <v>36</v>
      </c>
      <c r="C24" s="4">
        <f t="shared" si="0"/>
        <v>0</v>
      </c>
      <c r="D24" s="6">
        <v>0</v>
      </c>
      <c r="E24" s="6">
        <v>0</v>
      </c>
      <c r="F24" s="6">
        <v>0</v>
      </c>
      <c r="H24" s="11"/>
      <c r="I24" s="40"/>
      <c r="J24" s="41"/>
    </row>
    <row r="25" spans="1:10" hidden="1">
      <c r="A25" s="3" t="s">
        <v>25</v>
      </c>
      <c r="B25" s="42">
        <v>4</v>
      </c>
      <c r="C25" s="4">
        <f t="shared" si="0"/>
        <v>34</v>
      </c>
      <c r="D25" s="21">
        <v>14</v>
      </c>
      <c r="E25" s="22">
        <v>14</v>
      </c>
      <c r="F25" s="21">
        <v>6</v>
      </c>
      <c r="H25" s="11"/>
      <c r="I25" s="40"/>
      <c r="J25" s="41"/>
    </row>
    <row r="26" spans="1:10" hidden="1">
      <c r="A26" s="3" t="s">
        <v>49</v>
      </c>
      <c r="B26" s="42">
        <v>34</v>
      </c>
      <c r="C26" s="4">
        <f t="shared" si="0"/>
        <v>5</v>
      </c>
      <c r="D26" s="6">
        <v>3</v>
      </c>
      <c r="E26" s="6">
        <v>0</v>
      </c>
      <c r="F26" s="6">
        <v>2</v>
      </c>
      <c r="H26" s="11"/>
      <c r="I26" s="40"/>
      <c r="J26" s="41"/>
    </row>
    <row r="27" spans="1:10" hidden="1">
      <c r="A27" s="8" t="s">
        <v>34</v>
      </c>
      <c r="B27" s="99" t="s">
        <v>84</v>
      </c>
      <c r="C27" s="4">
        <f t="shared" si="0"/>
        <v>11</v>
      </c>
      <c r="D27" s="6">
        <v>9</v>
      </c>
      <c r="E27" s="6">
        <v>0</v>
      </c>
      <c r="F27" s="6">
        <v>2</v>
      </c>
      <c r="H27" s="11"/>
      <c r="I27" s="40"/>
      <c r="J27" s="41"/>
    </row>
    <row r="28" spans="1:10" hidden="1">
      <c r="A28" s="3" t="s">
        <v>31</v>
      </c>
      <c r="B28" s="7" t="s">
        <v>87</v>
      </c>
      <c r="C28" s="4">
        <f t="shared" si="0"/>
        <v>6</v>
      </c>
      <c r="D28" s="6">
        <v>6</v>
      </c>
      <c r="E28" s="6">
        <v>0</v>
      </c>
      <c r="F28" s="6">
        <v>0</v>
      </c>
      <c r="H28" s="11"/>
      <c r="I28" s="40"/>
      <c r="J28" s="41"/>
    </row>
    <row r="29" spans="1:10" hidden="1">
      <c r="A29" s="3" t="s">
        <v>36</v>
      </c>
      <c r="B29" s="45">
        <v>21</v>
      </c>
      <c r="C29" s="4">
        <f t="shared" si="0"/>
        <v>12</v>
      </c>
      <c r="D29" s="6">
        <v>10</v>
      </c>
      <c r="E29" s="6">
        <v>0</v>
      </c>
      <c r="F29" s="6">
        <v>2</v>
      </c>
      <c r="H29" s="11"/>
      <c r="I29" s="40"/>
      <c r="J29" s="41"/>
    </row>
    <row r="30" spans="1:10" hidden="1">
      <c r="A30" s="3" t="s">
        <v>50</v>
      </c>
      <c r="B30" s="42">
        <v>19</v>
      </c>
      <c r="C30" s="4">
        <f t="shared" si="0"/>
        <v>14</v>
      </c>
      <c r="D30" s="6">
        <v>6</v>
      </c>
      <c r="E30" s="6">
        <v>6</v>
      </c>
      <c r="F30" s="6">
        <v>2</v>
      </c>
      <c r="H30" s="11"/>
      <c r="I30" s="40"/>
      <c r="J30" s="41"/>
    </row>
    <row r="31" spans="1:10" hidden="1">
      <c r="A31" s="3" t="s">
        <v>37</v>
      </c>
      <c r="B31" s="45">
        <v>30</v>
      </c>
      <c r="C31" s="4">
        <f t="shared" si="0"/>
        <v>7</v>
      </c>
      <c r="D31" s="6">
        <v>1</v>
      </c>
      <c r="E31" s="6">
        <v>0</v>
      </c>
      <c r="F31" s="6">
        <v>6</v>
      </c>
      <c r="H31" s="11"/>
      <c r="I31" s="40"/>
      <c r="J31" s="41"/>
    </row>
    <row r="32" spans="1:10" hidden="1">
      <c r="A32" s="8" t="s">
        <v>51</v>
      </c>
      <c r="B32" s="42">
        <v>36</v>
      </c>
      <c r="C32" s="4">
        <f t="shared" si="0"/>
        <v>0</v>
      </c>
      <c r="D32" s="6">
        <v>0</v>
      </c>
      <c r="E32" s="6">
        <v>0</v>
      </c>
      <c r="F32" s="6">
        <v>0</v>
      </c>
      <c r="H32" s="11"/>
      <c r="I32" s="40"/>
      <c r="J32" s="41"/>
    </row>
    <row r="33" spans="1:10" hidden="1">
      <c r="A33" s="8" t="s">
        <v>43</v>
      </c>
      <c r="B33" s="45">
        <v>30</v>
      </c>
      <c r="C33" s="4">
        <f t="shared" si="0"/>
        <v>7</v>
      </c>
      <c r="D33" s="6">
        <v>5</v>
      </c>
      <c r="E33" s="6">
        <v>0</v>
      </c>
      <c r="F33" s="6">
        <v>2</v>
      </c>
      <c r="H33" s="11"/>
      <c r="I33" s="40"/>
      <c r="J33" s="41"/>
    </row>
    <row r="34" spans="1:10">
      <c r="A34" s="8" t="s">
        <v>52</v>
      </c>
      <c r="B34" s="42">
        <v>28</v>
      </c>
      <c r="C34" s="4">
        <f t="shared" si="0"/>
        <v>8</v>
      </c>
      <c r="D34" s="6">
        <v>4</v>
      </c>
      <c r="E34" s="6">
        <v>0</v>
      </c>
      <c r="F34" s="6">
        <v>4</v>
      </c>
      <c r="H34" s="11"/>
      <c r="I34" s="40"/>
      <c r="J34" s="41"/>
    </row>
    <row r="35" spans="1:10" hidden="1">
      <c r="A35" s="8" t="s">
        <v>44</v>
      </c>
      <c r="B35" s="45">
        <v>7</v>
      </c>
      <c r="C35" s="4">
        <f t="shared" si="0"/>
        <v>32</v>
      </c>
      <c r="D35" s="6">
        <v>16</v>
      </c>
      <c r="E35" s="6">
        <v>12</v>
      </c>
      <c r="F35" s="6">
        <v>4</v>
      </c>
      <c r="H35" s="11"/>
      <c r="I35" s="40"/>
      <c r="J35" s="41"/>
    </row>
    <row r="36" spans="1:10" hidden="1">
      <c r="A36" s="3" t="s">
        <v>38</v>
      </c>
      <c r="B36" s="45">
        <v>35</v>
      </c>
      <c r="C36" s="4">
        <f t="shared" si="0"/>
        <v>4</v>
      </c>
      <c r="D36" s="21">
        <v>0</v>
      </c>
      <c r="E36" s="21">
        <v>0</v>
      </c>
      <c r="F36" s="21">
        <v>4</v>
      </c>
      <c r="H36" s="11"/>
      <c r="I36" s="40"/>
      <c r="J36" s="41"/>
    </row>
    <row r="37" spans="1:10" hidden="1">
      <c r="A37" s="3" t="s">
        <v>53</v>
      </c>
      <c r="B37" s="42">
        <v>21</v>
      </c>
      <c r="C37" s="4">
        <f t="shared" si="0"/>
        <v>12</v>
      </c>
      <c r="D37" s="21">
        <v>6</v>
      </c>
      <c r="E37" s="22">
        <v>6</v>
      </c>
      <c r="F37" s="21">
        <v>0</v>
      </c>
      <c r="H37" s="11"/>
      <c r="I37" s="40"/>
      <c r="J37" s="41"/>
    </row>
    <row r="38" spans="1:10" hidden="1">
      <c r="A38" s="3" t="s">
        <v>39</v>
      </c>
      <c r="B38" s="45">
        <v>11</v>
      </c>
      <c r="C38" s="4">
        <f t="shared" si="0"/>
        <v>29</v>
      </c>
      <c r="D38" s="21">
        <v>16</v>
      </c>
      <c r="E38" s="21">
        <v>11</v>
      </c>
      <c r="F38" s="21">
        <v>2</v>
      </c>
      <c r="H38" s="11"/>
      <c r="I38" s="40"/>
      <c r="J38" s="41"/>
    </row>
    <row r="39" spans="1:10" hidden="1">
      <c r="A39" s="3" t="s">
        <v>45</v>
      </c>
      <c r="B39" s="45">
        <v>32</v>
      </c>
      <c r="C39" s="4">
        <f t="shared" si="0"/>
        <v>6</v>
      </c>
      <c r="D39" s="21">
        <v>6</v>
      </c>
      <c r="E39" s="21">
        <v>0</v>
      </c>
      <c r="F39" s="21">
        <v>0</v>
      </c>
      <c r="H39" s="11"/>
      <c r="I39" s="40"/>
      <c r="J39" s="41"/>
    </row>
    <row r="40" spans="1:10" hidden="1">
      <c r="A40" s="3" t="s">
        <v>16</v>
      </c>
      <c r="B40" s="7" t="s">
        <v>77</v>
      </c>
      <c r="C40" s="4">
        <f t="shared" si="0"/>
        <v>21</v>
      </c>
      <c r="D40" s="21">
        <v>5</v>
      </c>
      <c r="E40" s="21">
        <v>12</v>
      </c>
      <c r="F40" s="21">
        <v>4</v>
      </c>
      <c r="H40" s="11"/>
      <c r="I40" s="40"/>
      <c r="J40" s="41"/>
    </row>
    <row r="41" spans="1:10" hidden="1">
      <c r="A41" s="3" t="s">
        <v>20</v>
      </c>
      <c r="B41" s="42">
        <v>7</v>
      </c>
      <c r="C41" s="4">
        <f t="shared" si="0"/>
        <v>32</v>
      </c>
      <c r="D41" s="21">
        <v>14</v>
      </c>
      <c r="E41" s="21">
        <v>14</v>
      </c>
      <c r="F41" s="21">
        <v>4</v>
      </c>
      <c r="H41" s="11"/>
      <c r="I41" s="40"/>
      <c r="J41" s="41"/>
    </row>
    <row r="42" spans="1:10" hidden="1">
      <c r="A42" s="3" t="s">
        <v>21</v>
      </c>
      <c r="B42" s="7" t="s">
        <v>71</v>
      </c>
      <c r="C42" s="4">
        <f t="shared" si="0"/>
        <v>10</v>
      </c>
      <c r="D42" s="21">
        <v>5</v>
      </c>
      <c r="E42" s="21">
        <v>0</v>
      </c>
      <c r="F42" s="21">
        <v>5</v>
      </c>
      <c r="H42" s="11"/>
      <c r="I42" s="40"/>
      <c r="J42" s="41"/>
    </row>
    <row r="43" spans="1:10" hidden="1">
      <c r="A43" s="3" t="s">
        <v>54</v>
      </c>
      <c r="B43" s="7" t="s">
        <v>125</v>
      </c>
      <c r="C43" s="4">
        <f t="shared" si="0"/>
        <v>9</v>
      </c>
      <c r="D43" s="21">
        <v>6</v>
      </c>
      <c r="E43" s="21">
        <v>0</v>
      </c>
      <c r="F43" s="21">
        <v>3</v>
      </c>
      <c r="H43" s="11"/>
      <c r="I43" s="40"/>
      <c r="J43" s="41"/>
    </row>
    <row r="44" spans="1:10" hidden="1">
      <c r="A44" s="3" t="s">
        <v>46</v>
      </c>
      <c r="B44" s="45">
        <v>36</v>
      </c>
      <c r="C44" s="4">
        <f t="shared" si="0"/>
        <v>0</v>
      </c>
      <c r="D44" s="21">
        <v>0</v>
      </c>
      <c r="E44" s="22">
        <v>0</v>
      </c>
      <c r="F44" s="21">
        <v>0</v>
      </c>
      <c r="H44" s="11"/>
      <c r="I44" s="40"/>
      <c r="J44" s="41"/>
    </row>
    <row r="45" spans="1:10" hidden="1">
      <c r="A45" s="3" t="s">
        <v>22</v>
      </c>
      <c r="B45" s="42">
        <v>10</v>
      </c>
      <c r="C45" s="4">
        <f t="shared" si="0"/>
        <v>30</v>
      </c>
      <c r="D45" s="21">
        <v>12</v>
      </c>
      <c r="E45" s="21">
        <v>16</v>
      </c>
      <c r="F45" s="21">
        <v>2</v>
      </c>
      <c r="H45" s="11"/>
      <c r="I45" s="40"/>
      <c r="J45" s="41"/>
    </row>
    <row r="46" spans="1:10">
      <c r="A46" s="3" t="s">
        <v>40</v>
      </c>
      <c r="B46" s="45">
        <v>28</v>
      </c>
      <c r="C46" s="4">
        <f t="shared" si="0"/>
        <v>8</v>
      </c>
      <c r="D46" s="6">
        <v>6</v>
      </c>
      <c r="E46" s="6">
        <v>0</v>
      </c>
      <c r="F46" s="6">
        <v>2</v>
      </c>
      <c r="H46" s="11"/>
      <c r="I46" s="40"/>
      <c r="J46" s="41"/>
    </row>
    <row r="47" spans="1:10" hidden="1">
      <c r="A47" s="3" t="s">
        <v>55</v>
      </c>
      <c r="B47" s="42">
        <v>36</v>
      </c>
      <c r="C47" s="4">
        <f t="shared" si="0"/>
        <v>0</v>
      </c>
      <c r="D47" s="6">
        <v>0</v>
      </c>
      <c r="E47" s="6">
        <v>0</v>
      </c>
      <c r="F47" s="6">
        <v>0</v>
      </c>
      <c r="H47" s="11"/>
      <c r="I47" s="40"/>
      <c r="J47" s="41"/>
    </row>
    <row r="50" spans="3:9">
      <c r="C50" s="9"/>
      <c r="D50" s="9"/>
      <c r="E50" s="9"/>
      <c r="F50" s="9"/>
      <c r="H50" s="9"/>
      <c r="I50" s="9"/>
    </row>
  </sheetData>
  <autoFilter ref="A6:J47">
    <filterColumn colId="2">
      <filters>
        <filter val="8"/>
      </filters>
    </filterColumn>
  </autoFilter>
  <mergeCells count="3">
    <mergeCell ref="A1:F1"/>
    <mergeCell ref="A2:F2"/>
    <mergeCell ref="A3:F3"/>
  </mergeCells>
  <phoneticPr fontId="17" type="noConversion"/>
  <pageMargins left="0.23622047244094491" right="0.19685039370078741" top="0.31" bottom="0.3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0"/>
  <sheetViews>
    <sheetView zoomScale="75" zoomScaleNormal="75" workbookViewId="0">
      <selection activeCell="O40" sqref="O40"/>
    </sheetView>
  </sheetViews>
  <sheetFormatPr defaultRowHeight="15"/>
  <cols>
    <col min="1" max="1" width="46.28515625" customWidth="1"/>
    <col min="2" max="3" width="19.85546875" customWidth="1"/>
    <col min="4" max="4" width="30" customWidth="1"/>
    <col min="5" max="5" width="30.42578125" customWidth="1"/>
    <col min="6" max="6" width="26.140625" customWidth="1"/>
    <col min="7" max="7" width="28.28515625" customWidth="1"/>
    <col min="8" max="8" width="26.85546875" customWidth="1"/>
    <col min="9" max="9" width="27.140625" customWidth="1"/>
    <col min="10" max="10" width="21.85546875" style="34" customWidth="1"/>
    <col min="11" max="11" width="23.42578125" style="34" customWidth="1"/>
    <col min="12" max="12" width="9.140625" style="34"/>
    <col min="13" max="13" width="18.7109375" style="34" customWidth="1"/>
    <col min="14" max="15" width="9.140625" style="34"/>
  </cols>
  <sheetData>
    <row r="1" spans="1:22" ht="26.25" customHeight="1">
      <c r="A1" s="36" t="s">
        <v>91</v>
      </c>
      <c r="B1" s="36"/>
      <c r="C1" s="36"/>
      <c r="D1" s="36"/>
      <c r="E1" s="36"/>
      <c r="F1" s="36"/>
      <c r="G1" s="36"/>
      <c r="H1" s="36"/>
      <c r="I1" s="36"/>
      <c r="J1" s="47"/>
      <c r="K1" s="53"/>
      <c r="L1" s="54"/>
    </row>
    <row r="2" spans="1:22">
      <c r="A2" s="24" t="s">
        <v>64</v>
      </c>
      <c r="B2" s="164" t="s">
        <v>90</v>
      </c>
      <c r="C2" s="164"/>
      <c r="D2" s="164"/>
      <c r="E2" s="164"/>
      <c r="F2" s="164"/>
      <c r="G2" s="164"/>
      <c r="H2" s="164"/>
      <c r="I2" s="164"/>
      <c r="J2" s="113"/>
      <c r="K2" s="114"/>
      <c r="L2" s="47"/>
      <c r="M2" s="47"/>
    </row>
    <row r="3" spans="1:22" ht="153">
      <c r="A3" s="139" t="s">
        <v>2</v>
      </c>
      <c r="B3" s="139" t="s">
        <v>3</v>
      </c>
      <c r="C3" s="139" t="s">
        <v>78</v>
      </c>
      <c r="D3" s="137" t="s">
        <v>92</v>
      </c>
      <c r="E3" s="137" t="s">
        <v>93</v>
      </c>
      <c r="F3" s="137" t="s">
        <v>94</v>
      </c>
      <c r="G3" s="137" t="s">
        <v>95</v>
      </c>
      <c r="H3" s="138" t="s">
        <v>96</v>
      </c>
      <c r="I3" s="136" t="s">
        <v>97</v>
      </c>
      <c r="J3" s="136" t="s">
        <v>98</v>
      </c>
      <c r="K3" s="136" t="s">
        <v>99</v>
      </c>
      <c r="L3" s="104"/>
      <c r="M3" s="46"/>
      <c r="N3" s="49"/>
      <c r="O3" s="46"/>
      <c r="P3" s="47"/>
    </row>
    <row r="4" spans="1:22">
      <c r="A4" s="13" t="s">
        <v>4</v>
      </c>
      <c r="B4" s="13" t="s">
        <v>5</v>
      </c>
      <c r="C4" s="13" t="s">
        <v>6</v>
      </c>
      <c r="D4" s="13" t="s">
        <v>6</v>
      </c>
      <c r="E4" s="25" t="s">
        <v>6</v>
      </c>
      <c r="F4" s="25" t="s">
        <v>6</v>
      </c>
      <c r="G4" s="25" t="s">
        <v>6</v>
      </c>
      <c r="H4" s="25" t="s">
        <v>6</v>
      </c>
      <c r="I4" s="25" t="s">
        <v>6</v>
      </c>
      <c r="J4" s="115"/>
      <c r="K4" s="115"/>
      <c r="L4" s="105"/>
      <c r="M4" s="47"/>
      <c r="N4" s="50"/>
      <c r="O4" s="47"/>
      <c r="P4" s="47"/>
    </row>
    <row r="5" spans="1:22">
      <c r="A5" s="15" t="s">
        <v>59</v>
      </c>
      <c r="B5" s="26"/>
      <c r="C5" s="27"/>
      <c r="D5" s="28"/>
      <c r="E5" s="28"/>
      <c r="F5" s="28"/>
      <c r="G5" s="28"/>
      <c r="H5" s="28"/>
      <c r="I5" s="23"/>
      <c r="J5" s="23"/>
      <c r="K5" s="23"/>
      <c r="L5" s="106"/>
      <c r="M5" s="74"/>
      <c r="N5" s="80"/>
      <c r="O5" s="74"/>
      <c r="P5" s="74"/>
    </row>
    <row r="6" spans="1:22" ht="15" customHeight="1">
      <c r="A6" s="3" t="s">
        <v>7</v>
      </c>
      <c r="B6" s="43">
        <v>7</v>
      </c>
      <c r="C6" s="30">
        <f>SUM(D6:K6)</f>
        <v>14</v>
      </c>
      <c r="D6" s="31">
        <v>2</v>
      </c>
      <c r="E6" s="31">
        <v>2</v>
      </c>
      <c r="F6" s="31">
        <v>2</v>
      </c>
      <c r="G6" s="31">
        <v>2</v>
      </c>
      <c r="H6" s="31">
        <v>2</v>
      </c>
      <c r="I6" s="31">
        <v>2</v>
      </c>
      <c r="J6" s="65">
        <v>2</v>
      </c>
      <c r="K6" s="117">
        <v>0</v>
      </c>
      <c r="L6" s="107"/>
      <c r="M6" s="92"/>
      <c r="N6" s="35"/>
      <c r="O6" s="35"/>
      <c r="P6" s="34"/>
      <c r="Q6" s="34"/>
      <c r="R6" s="34"/>
      <c r="S6" s="34"/>
      <c r="T6" s="34"/>
      <c r="U6" s="34"/>
      <c r="V6" s="34"/>
    </row>
    <row r="7" spans="1:22" ht="15" customHeight="1">
      <c r="A7" s="3" t="s">
        <v>17</v>
      </c>
      <c r="B7" s="29" t="s">
        <v>85</v>
      </c>
      <c r="C7" s="30">
        <f t="shared" ref="C7:C46" si="0">SUM(D7:K7)</f>
        <v>5</v>
      </c>
      <c r="D7" s="31">
        <v>1</v>
      </c>
      <c r="E7" s="31">
        <v>2</v>
      </c>
      <c r="F7" s="31">
        <v>2</v>
      </c>
      <c r="G7" s="31">
        <v>0</v>
      </c>
      <c r="H7" s="31">
        <v>0</v>
      </c>
      <c r="I7" s="31">
        <v>0</v>
      </c>
      <c r="J7" s="65">
        <v>0</v>
      </c>
      <c r="K7" s="117">
        <v>0</v>
      </c>
      <c r="L7" s="107"/>
      <c r="M7" s="85"/>
      <c r="N7" s="35"/>
      <c r="O7" s="35"/>
      <c r="P7" s="34"/>
      <c r="Q7" s="34"/>
      <c r="R7" s="34"/>
      <c r="S7" s="34"/>
      <c r="T7" s="34"/>
      <c r="U7" s="34"/>
      <c r="V7" s="34"/>
    </row>
    <row r="8" spans="1:22" ht="15" customHeight="1">
      <c r="A8" s="3" t="s">
        <v>32</v>
      </c>
      <c r="B8" s="29" t="s">
        <v>77</v>
      </c>
      <c r="C8" s="30">
        <f t="shared" si="0"/>
        <v>10</v>
      </c>
      <c r="D8" s="31">
        <v>2</v>
      </c>
      <c r="E8" s="31">
        <v>2</v>
      </c>
      <c r="F8" s="31">
        <v>2</v>
      </c>
      <c r="G8" s="31">
        <v>0</v>
      </c>
      <c r="H8" s="31">
        <v>0</v>
      </c>
      <c r="I8" s="31">
        <v>2</v>
      </c>
      <c r="J8" s="118">
        <v>2</v>
      </c>
      <c r="K8" s="117">
        <v>0</v>
      </c>
      <c r="L8" s="107"/>
      <c r="M8" s="85"/>
      <c r="N8" s="35"/>
      <c r="O8" s="35"/>
      <c r="P8" s="34"/>
      <c r="Q8" s="34"/>
      <c r="R8" s="34"/>
      <c r="S8" s="34"/>
      <c r="T8" s="34"/>
      <c r="U8" s="34"/>
      <c r="V8" s="34"/>
    </row>
    <row r="9" spans="1:22" ht="15" customHeight="1">
      <c r="A9" s="3" t="s">
        <v>14</v>
      </c>
      <c r="B9" s="29" t="s">
        <v>76</v>
      </c>
      <c r="C9" s="30">
        <f t="shared" si="0"/>
        <v>11</v>
      </c>
      <c r="D9" s="31">
        <v>1</v>
      </c>
      <c r="E9" s="31">
        <v>2</v>
      </c>
      <c r="F9" s="31">
        <v>2</v>
      </c>
      <c r="G9" s="31">
        <v>2</v>
      </c>
      <c r="H9" s="31">
        <v>2</v>
      </c>
      <c r="I9" s="31">
        <v>2</v>
      </c>
      <c r="J9" s="118">
        <v>0</v>
      </c>
      <c r="K9" s="117">
        <v>0</v>
      </c>
      <c r="L9" s="107"/>
      <c r="M9" s="56"/>
      <c r="N9" s="35"/>
      <c r="O9" s="35"/>
      <c r="P9" s="34"/>
      <c r="Q9" s="34"/>
      <c r="R9" s="34"/>
      <c r="S9" s="34"/>
      <c r="T9" s="34"/>
      <c r="U9" s="34"/>
      <c r="V9" s="34"/>
    </row>
    <row r="10" spans="1:22" ht="15" customHeight="1">
      <c r="A10" s="3" t="s">
        <v>12</v>
      </c>
      <c r="B10" s="29" t="s">
        <v>60</v>
      </c>
      <c r="C10" s="30">
        <f t="shared" si="0"/>
        <v>16</v>
      </c>
      <c r="D10" s="31">
        <v>2</v>
      </c>
      <c r="E10" s="31">
        <v>2</v>
      </c>
      <c r="F10" s="31">
        <v>2</v>
      </c>
      <c r="G10" s="31">
        <v>2</v>
      </c>
      <c r="H10" s="31">
        <v>2</v>
      </c>
      <c r="I10" s="31">
        <v>2</v>
      </c>
      <c r="J10" s="118">
        <v>2</v>
      </c>
      <c r="K10" s="117">
        <v>2</v>
      </c>
      <c r="L10" s="84"/>
      <c r="M10" s="86"/>
      <c r="N10" s="35"/>
      <c r="O10" s="35"/>
      <c r="P10" s="34"/>
      <c r="Q10" s="34"/>
      <c r="R10" s="34"/>
      <c r="S10" s="34"/>
      <c r="T10" s="34"/>
      <c r="U10" s="34"/>
      <c r="V10" s="34"/>
    </row>
    <row r="11" spans="1:22" ht="15" customHeight="1">
      <c r="A11" s="3" t="s">
        <v>9</v>
      </c>
      <c r="B11" s="29" t="s">
        <v>60</v>
      </c>
      <c r="C11" s="30">
        <f t="shared" si="0"/>
        <v>16</v>
      </c>
      <c r="D11" s="31">
        <v>2</v>
      </c>
      <c r="E11" s="31">
        <v>2</v>
      </c>
      <c r="F11" s="31">
        <v>2</v>
      </c>
      <c r="G11" s="31">
        <v>2</v>
      </c>
      <c r="H11" s="31">
        <v>2</v>
      </c>
      <c r="I11" s="31">
        <v>2</v>
      </c>
      <c r="J11" s="118">
        <v>2</v>
      </c>
      <c r="K11" s="117">
        <v>2</v>
      </c>
      <c r="L11" s="84"/>
      <c r="M11" s="85"/>
      <c r="N11" s="35"/>
      <c r="O11" s="35"/>
      <c r="P11" s="34"/>
      <c r="Q11" s="34"/>
      <c r="R11" s="34"/>
      <c r="S11" s="34"/>
      <c r="T11" s="34"/>
      <c r="U11" s="34"/>
      <c r="V11" s="34"/>
    </row>
    <row r="12" spans="1:22" ht="15" customHeight="1">
      <c r="A12" s="3" t="s">
        <v>11</v>
      </c>
      <c r="B12" s="29" t="s">
        <v>60</v>
      </c>
      <c r="C12" s="30">
        <f t="shared" si="0"/>
        <v>16</v>
      </c>
      <c r="D12" s="31">
        <v>2</v>
      </c>
      <c r="E12" s="31">
        <v>2</v>
      </c>
      <c r="F12" s="31">
        <v>2</v>
      </c>
      <c r="G12" s="31">
        <v>2</v>
      </c>
      <c r="H12" s="31">
        <v>2</v>
      </c>
      <c r="I12" s="31">
        <v>2</v>
      </c>
      <c r="J12" s="118">
        <v>2</v>
      </c>
      <c r="K12" s="117">
        <v>2</v>
      </c>
      <c r="L12" s="84"/>
      <c r="M12" s="85"/>
      <c r="N12" s="35"/>
      <c r="O12" s="35"/>
      <c r="P12" s="34"/>
      <c r="Q12" s="34"/>
      <c r="R12" s="34"/>
      <c r="S12" s="34"/>
      <c r="T12" s="34"/>
      <c r="U12" s="34"/>
      <c r="V12" s="34"/>
    </row>
    <row r="13" spans="1:22" ht="15" customHeight="1">
      <c r="A13" s="3" t="s">
        <v>24</v>
      </c>
      <c r="B13" s="43">
        <v>19</v>
      </c>
      <c r="C13" s="30">
        <f t="shared" si="0"/>
        <v>8</v>
      </c>
      <c r="D13" s="31">
        <v>2</v>
      </c>
      <c r="E13" s="31">
        <v>2</v>
      </c>
      <c r="F13" s="31">
        <v>0</v>
      </c>
      <c r="G13" s="31">
        <v>0</v>
      </c>
      <c r="H13" s="31">
        <v>2</v>
      </c>
      <c r="I13" s="31">
        <v>2</v>
      </c>
      <c r="J13" s="118">
        <v>0</v>
      </c>
      <c r="K13" s="117">
        <v>0</v>
      </c>
      <c r="L13" s="84"/>
      <c r="M13" s="56"/>
      <c r="N13" s="35"/>
      <c r="O13" s="35"/>
      <c r="P13" s="34"/>
      <c r="Q13" s="34"/>
      <c r="R13" s="34"/>
      <c r="S13" s="34"/>
      <c r="T13" s="34"/>
      <c r="U13" s="34"/>
      <c r="V13" s="34"/>
    </row>
    <row r="14" spans="1:22" ht="15" customHeight="1">
      <c r="A14" s="3" t="s">
        <v>41</v>
      </c>
      <c r="B14" s="29" t="s">
        <v>77</v>
      </c>
      <c r="C14" s="30">
        <f t="shared" si="0"/>
        <v>10</v>
      </c>
      <c r="D14" s="31">
        <v>2</v>
      </c>
      <c r="E14" s="31">
        <v>2</v>
      </c>
      <c r="F14" s="31">
        <v>0</v>
      </c>
      <c r="G14" s="31">
        <v>2</v>
      </c>
      <c r="H14" s="31">
        <v>2</v>
      </c>
      <c r="I14" s="31">
        <v>2</v>
      </c>
      <c r="J14" s="118">
        <v>0</v>
      </c>
      <c r="K14" s="117">
        <v>0</v>
      </c>
      <c r="L14" s="84"/>
      <c r="M14" s="87"/>
      <c r="N14" s="35"/>
      <c r="O14" s="35"/>
      <c r="P14" s="34"/>
      <c r="Q14" s="34"/>
      <c r="R14" s="34"/>
      <c r="S14" s="34"/>
      <c r="T14" s="34"/>
      <c r="U14" s="34"/>
      <c r="V14" s="34"/>
    </row>
    <row r="15" spans="1:22" ht="15" customHeight="1">
      <c r="A15" s="3" t="s">
        <v>29</v>
      </c>
      <c r="B15" s="29" t="s">
        <v>30</v>
      </c>
      <c r="C15" s="30">
        <f t="shared" si="0"/>
        <v>9</v>
      </c>
      <c r="D15" s="31">
        <v>1</v>
      </c>
      <c r="E15" s="31">
        <v>2</v>
      </c>
      <c r="F15" s="31">
        <v>2</v>
      </c>
      <c r="G15" s="31">
        <v>2</v>
      </c>
      <c r="H15" s="31">
        <v>0</v>
      </c>
      <c r="I15" s="31">
        <v>2</v>
      </c>
      <c r="J15" s="118">
        <v>0</v>
      </c>
      <c r="K15" s="117">
        <v>0</v>
      </c>
      <c r="L15" s="84"/>
      <c r="M15" s="87"/>
      <c r="N15" s="35"/>
      <c r="O15" s="35"/>
      <c r="P15" s="34"/>
      <c r="Q15" s="34"/>
      <c r="R15" s="34"/>
      <c r="S15" s="34"/>
      <c r="T15" s="34"/>
      <c r="U15" s="34"/>
      <c r="V15" s="34"/>
    </row>
    <row r="16" spans="1:22" ht="15" customHeight="1">
      <c r="A16" s="3" t="s">
        <v>8</v>
      </c>
      <c r="B16" s="29" t="s">
        <v>60</v>
      </c>
      <c r="C16" s="30">
        <f t="shared" si="0"/>
        <v>16</v>
      </c>
      <c r="D16" s="31">
        <v>2</v>
      </c>
      <c r="E16" s="31">
        <v>2</v>
      </c>
      <c r="F16" s="31">
        <v>2</v>
      </c>
      <c r="G16" s="31">
        <v>2</v>
      </c>
      <c r="H16" s="31">
        <v>2</v>
      </c>
      <c r="I16" s="31">
        <v>2</v>
      </c>
      <c r="J16" s="118">
        <v>2</v>
      </c>
      <c r="K16" s="117">
        <v>2</v>
      </c>
      <c r="L16" s="84"/>
      <c r="M16" s="86"/>
      <c r="N16" s="35"/>
      <c r="O16" s="35"/>
      <c r="P16" s="34"/>
      <c r="Q16" s="34"/>
      <c r="R16" s="34"/>
      <c r="S16" s="34"/>
      <c r="T16" s="34"/>
      <c r="U16" s="34"/>
      <c r="V16" s="34"/>
    </row>
    <row r="17" spans="1:22" ht="15" customHeight="1">
      <c r="A17" s="3" t="s">
        <v>26</v>
      </c>
      <c r="B17" s="29" t="s">
        <v>35</v>
      </c>
      <c r="C17" s="30">
        <f t="shared" si="0"/>
        <v>7</v>
      </c>
      <c r="D17" s="31">
        <v>2</v>
      </c>
      <c r="E17" s="31">
        <v>2</v>
      </c>
      <c r="F17" s="31">
        <v>3</v>
      </c>
      <c r="G17" s="31">
        <v>0</v>
      </c>
      <c r="H17" s="31">
        <v>0</v>
      </c>
      <c r="I17" s="31">
        <v>0</v>
      </c>
      <c r="J17" s="118">
        <v>0</v>
      </c>
      <c r="K17" s="117">
        <v>0</v>
      </c>
      <c r="L17" s="108"/>
      <c r="M17" s="56"/>
      <c r="N17" s="35"/>
      <c r="O17" s="35"/>
      <c r="P17" s="34"/>
      <c r="Q17" s="34"/>
      <c r="R17" s="34"/>
      <c r="S17" s="34"/>
      <c r="T17" s="34"/>
      <c r="U17" s="34"/>
      <c r="V17" s="34"/>
    </row>
    <row r="18" spans="1:22" ht="15" customHeight="1">
      <c r="A18" s="18" t="s">
        <v>61</v>
      </c>
      <c r="B18" s="32"/>
      <c r="C18" s="33"/>
      <c r="D18" s="28"/>
      <c r="E18" s="28"/>
      <c r="F18" s="28"/>
      <c r="G18" s="28"/>
      <c r="H18" s="28"/>
      <c r="I18" s="23"/>
      <c r="J18" s="119"/>
      <c r="K18" s="119"/>
      <c r="L18" s="109"/>
      <c r="M18" s="87"/>
      <c r="N18" s="35"/>
      <c r="O18" s="35"/>
      <c r="P18" s="34"/>
      <c r="Q18" s="34"/>
      <c r="R18" s="34"/>
      <c r="S18" s="34"/>
      <c r="T18" s="34"/>
      <c r="U18" s="34"/>
      <c r="V18" s="34"/>
    </row>
    <row r="19" spans="1:22" ht="15" customHeight="1">
      <c r="A19" s="3" t="s">
        <v>19</v>
      </c>
      <c r="B19" s="29" t="s">
        <v>86</v>
      </c>
      <c r="C19" s="30">
        <f t="shared" si="0"/>
        <v>4</v>
      </c>
      <c r="D19" s="31">
        <v>2</v>
      </c>
      <c r="E19" s="31">
        <v>2</v>
      </c>
      <c r="F19" s="31">
        <v>0</v>
      </c>
      <c r="G19" s="31">
        <v>0</v>
      </c>
      <c r="H19" s="31">
        <v>0</v>
      </c>
      <c r="I19" s="31">
        <v>0</v>
      </c>
      <c r="J19" s="118">
        <v>0</v>
      </c>
      <c r="K19" s="117">
        <v>0</v>
      </c>
      <c r="L19" s="84"/>
      <c r="M19" s="87"/>
      <c r="N19" s="35"/>
      <c r="O19" s="35"/>
      <c r="P19" s="34"/>
      <c r="Q19" s="34"/>
      <c r="R19" s="34"/>
      <c r="S19" s="34"/>
      <c r="T19" s="34"/>
      <c r="U19" s="34"/>
      <c r="V19" s="34"/>
    </row>
    <row r="20" spans="1:22" ht="15" customHeight="1">
      <c r="A20" s="3" t="s">
        <v>42</v>
      </c>
      <c r="B20" s="43">
        <v>7</v>
      </c>
      <c r="C20" s="30">
        <f t="shared" si="0"/>
        <v>14</v>
      </c>
      <c r="D20" s="31">
        <v>2</v>
      </c>
      <c r="E20" s="31">
        <v>2</v>
      </c>
      <c r="F20" s="31">
        <v>2</v>
      </c>
      <c r="G20" s="31">
        <v>2</v>
      </c>
      <c r="H20" s="31">
        <v>2</v>
      </c>
      <c r="I20" s="31">
        <v>2</v>
      </c>
      <c r="J20" s="118">
        <v>0</v>
      </c>
      <c r="K20" s="117">
        <v>2</v>
      </c>
      <c r="L20" s="84"/>
      <c r="M20" s="86"/>
      <c r="N20" s="35"/>
      <c r="O20" s="35"/>
      <c r="P20" s="34"/>
      <c r="Q20" s="34"/>
      <c r="R20" s="34"/>
      <c r="S20" s="34"/>
      <c r="T20" s="34"/>
      <c r="U20" s="34"/>
      <c r="V20" s="34"/>
    </row>
    <row r="21" spans="1:22" ht="15" customHeight="1">
      <c r="A21" s="3" t="s">
        <v>28</v>
      </c>
      <c r="B21" s="43">
        <v>7</v>
      </c>
      <c r="C21" s="30">
        <f t="shared" si="0"/>
        <v>14</v>
      </c>
      <c r="D21" s="31">
        <v>2</v>
      </c>
      <c r="E21" s="31">
        <v>2</v>
      </c>
      <c r="F21" s="31">
        <v>2</v>
      </c>
      <c r="G21" s="31">
        <v>2</v>
      </c>
      <c r="H21" s="31">
        <v>2</v>
      </c>
      <c r="I21" s="31">
        <v>2</v>
      </c>
      <c r="J21" s="118">
        <v>2</v>
      </c>
      <c r="K21" s="117">
        <v>0</v>
      </c>
      <c r="L21" s="109"/>
      <c r="M21" s="56"/>
      <c r="N21" s="35"/>
      <c r="O21" s="35"/>
      <c r="P21" s="34"/>
      <c r="Q21" s="34"/>
      <c r="R21" s="34"/>
      <c r="S21" s="34"/>
      <c r="T21" s="34"/>
      <c r="U21" s="34"/>
      <c r="V21" s="34"/>
    </row>
    <row r="22" spans="1:22" ht="15" customHeight="1">
      <c r="A22" s="3" t="s">
        <v>47</v>
      </c>
      <c r="B22" s="29" t="s">
        <v>58</v>
      </c>
      <c r="C22" s="30">
        <f t="shared" si="0"/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118">
        <v>0</v>
      </c>
      <c r="K22" s="117">
        <v>0</v>
      </c>
      <c r="L22" s="84"/>
      <c r="M22" s="85"/>
      <c r="N22" s="35"/>
      <c r="O22" s="35"/>
      <c r="P22" s="34"/>
      <c r="Q22" s="34"/>
      <c r="R22" s="34"/>
      <c r="S22" s="34"/>
      <c r="T22" s="34"/>
      <c r="U22" s="34"/>
      <c r="V22" s="34"/>
    </row>
    <row r="23" spans="1:22" ht="15" customHeight="1">
      <c r="A23" s="3" t="s">
        <v>48</v>
      </c>
      <c r="B23" s="29" t="s">
        <v>58</v>
      </c>
      <c r="C23" s="30">
        <f t="shared" si="0"/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118">
        <v>0</v>
      </c>
      <c r="K23" s="117">
        <v>0</v>
      </c>
      <c r="L23" s="84"/>
      <c r="M23" s="56"/>
      <c r="N23" s="35"/>
      <c r="O23" s="35"/>
      <c r="P23" s="34"/>
      <c r="Q23" s="34"/>
      <c r="R23" s="34"/>
      <c r="S23" s="34"/>
      <c r="T23" s="34"/>
      <c r="U23" s="34"/>
      <c r="V23" s="34"/>
    </row>
    <row r="24" spans="1:22" ht="15" customHeight="1">
      <c r="A24" s="3" t="s">
        <v>25</v>
      </c>
      <c r="B24" s="43">
        <v>7</v>
      </c>
      <c r="C24" s="30">
        <f t="shared" si="0"/>
        <v>14</v>
      </c>
      <c r="D24" s="31">
        <v>2</v>
      </c>
      <c r="E24" s="31">
        <v>2</v>
      </c>
      <c r="F24" s="31">
        <v>2</v>
      </c>
      <c r="G24" s="31">
        <v>2</v>
      </c>
      <c r="H24" s="31">
        <v>2</v>
      </c>
      <c r="I24" s="31">
        <v>2</v>
      </c>
      <c r="J24" s="118">
        <v>2</v>
      </c>
      <c r="K24" s="117">
        <v>0</v>
      </c>
      <c r="L24" s="84"/>
      <c r="M24" s="87"/>
      <c r="N24" s="35"/>
      <c r="O24" s="35"/>
      <c r="P24" s="34"/>
      <c r="Q24" s="34"/>
      <c r="R24" s="34"/>
      <c r="S24" s="34"/>
      <c r="T24" s="34"/>
      <c r="U24" s="34"/>
      <c r="V24" s="34"/>
    </row>
    <row r="25" spans="1:22" ht="15" customHeight="1">
      <c r="A25" s="3" t="s">
        <v>49</v>
      </c>
      <c r="B25" s="29" t="s">
        <v>66</v>
      </c>
      <c r="C25" s="30">
        <f t="shared" si="0"/>
        <v>3</v>
      </c>
      <c r="D25" s="31">
        <v>1</v>
      </c>
      <c r="E25" s="31">
        <v>2</v>
      </c>
      <c r="F25" s="31">
        <v>0</v>
      </c>
      <c r="G25" s="31">
        <v>0</v>
      </c>
      <c r="H25" s="31">
        <v>0</v>
      </c>
      <c r="I25" s="31">
        <v>0</v>
      </c>
      <c r="J25" s="118">
        <v>0</v>
      </c>
      <c r="K25" s="117">
        <v>0</v>
      </c>
      <c r="L25" s="84"/>
      <c r="M25" s="87"/>
      <c r="N25" s="35"/>
      <c r="O25" s="35"/>
      <c r="P25" s="34"/>
      <c r="Q25" s="34"/>
      <c r="R25" s="34"/>
      <c r="S25" s="34"/>
      <c r="T25" s="34"/>
      <c r="U25" s="34"/>
      <c r="V25" s="34"/>
    </row>
    <row r="26" spans="1:22" ht="15" customHeight="1">
      <c r="A26" s="3" t="s">
        <v>34</v>
      </c>
      <c r="B26" s="29" t="s">
        <v>30</v>
      </c>
      <c r="C26" s="30">
        <f t="shared" si="0"/>
        <v>9</v>
      </c>
      <c r="D26" s="31">
        <v>1</v>
      </c>
      <c r="E26" s="31">
        <v>2</v>
      </c>
      <c r="F26" s="31">
        <v>0</v>
      </c>
      <c r="G26" s="31">
        <v>2</v>
      </c>
      <c r="H26" s="31">
        <v>2</v>
      </c>
      <c r="I26" s="31">
        <v>2</v>
      </c>
      <c r="J26" s="118">
        <v>0</v>
      </c>
      <c r="K26" s="117">
        <v>0</v>
      </c>
      <c r="L26" s="84"/>
      <c r="M26" s="56"/>
      <c r="N26" s="35"/>
      <c r="O26" s="35"/>
      <c r="P26" s="34"/>
      <c r="Q26" s="34"/>
      <c r="R26" s="34"/>
      <c r="S26" s="34"/>
      <c r="T26" s="34"/>
      <c r="U26" s="34"/>
      <c r="V26" s="34"/>
    </row>
    <row r="27" spans="1:22" ht="15" customHeight="1">
      <c r="A27" s="3" t="s">
        <v>31</v>
      </c>
      <c r="B27" s="29" t="s">
        <v>83</v>
      </c>
      <c r="C27" s="30">
        <f t="shared" si="0"/>
        <v>6</v>
      </c>
      <c r="D27" s="31">
        <v>2</v>
      </c>
      <c r="E27" s="31">
        <v>2</v>
      </c>
      <c r="F27" s="31">
        <v>2</v>
      </c>
      <c r="G27" s="31">
        <v>0</v>
      </c>
      <c r="H27" s="31">
        <v>0</v>
      </c>
      <c r="I27" s="31">
        <v>0</v>
      </c>
      <c r="J27" s="118">
        <v>0</v>
      </c>
      <c r="K27" s="117">
        <v>0</v>
      </c>
      <c r="L27" s="107"/>
      <c r="M27" s="89"/>
      <c r="N27" s="35"/>
      <c r="O27" s="35"/>
      <c r="P27" s="34"/>
      <c r="Q27" s="34"/>
      <c r="R27" s="34"/>
      <c r="S27" s="34"/>
      <c r="T27" s="34"/>
      <c r="U27" s="34"/>
      <c r="V27" s="34"/>
    </row>
    <row r="28" spans="1:22" ht="15" customHeight="1">
      <c r="A28" s="3" t="s">
        <v>36</v>
      </c>
      <c r="B28" s="29" t="s">
        <v>77</v>
      </c>
      <c r="C28" s="30">
        <f t="shared" si="0"/>
        <v>10</v>
      </c>
      <c r="D28" s="31">
        <v>2</v>
      </c>
      <c r="E28" s="31">
        <v>2</v>
      </c>
      <c r="F28" s="31">
        <v>2</v>
      </c>
      <c r="G28" s="31">
        <v>2</v>
      </c>
      <c r="H28" s="31">
        <v>2</v>
      </c>
      <c r="I28" s="31">
        <v>0</v>
      </c>
      <c r="J28" s="118">
        <v>0</v>
      </c>
      <c r="K28" s="117">
        <v>0</v>
      </c>
      <c r="L28" s="110"/>
      <c r="M28" s="92"/>
      <c r="N28" s="35"/>
      <c r="O28" s="35"/>
      <c r="P28" s="34"/>
      <c r="Q28" s="34"/>
      <c r="R28" s="34"/>
      <c r="S28" s="34"/>
      <c r="T28" s="34"/>
      <c r="U28" s="34"/>
      <c r="V28" s="34"/>
    </row>
    <row r="29" spans="1:22" ht="15" customHeight="1">
      <c r="A29" s="3" t="s">
        <v>50</v>
      </c>
      <c r="B29" s="29" t="s">
        <v>83</v>
      </c>
      <c r="C29" s="30">
        <f t="shared" si="0"/>
        <v>6</v>
      </c>
      <c r="D29" s="31">
        <v>2</v>
      </c>
      <c r="E29" s="31">
        <v>2</v>
      </c>
      <c r="F29" s="31">
        <v>2</v>
      </c>
      <c r="G29" s="31">
        <v>0</v>
      </c>
      <c r="H29" s="31">
        <v>0</v>
      </c>
      <c r="I29" s="31">
        <v>0</v>
      </c>
      <c r="J29" s="118">
        <v>0</v>
      </c>
      <c r="K29" s="117">
        <v>0</v>
      </c>
      <c r="L29" s="107"/>
      <c r="M29" s="89"/>
      <c r="N29" s="35"/>
      <c r="O29" s="35"/>
      <c r="P29" s="34"/>
      <c r="Q29" s="34"/>
      <c r="R29" s="34"/>
      <c r="S29" s="34"/>
      <c r="T29" s="34"/>
      <c r="U29" s="34"/>
      <c r="V29" s="34"/>
    </row>
    <row r="30" spans="1:22" ht="15" customHeight="1">
      <c r="A30" s="3" t="s">
        <v>37</v>
      </c>
      <c r="B30" s="29" t="s">
        <v>75</v>
      </c>
      <c r="C30" s="30">
        <f t="shared" si="0"/>
        <v>1</v>
      </c>
      <c r="D30" s="31">
        <v>1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118">
        <v>0</v>
      </c>
      <c r="K30" s="117">
        <v>0</v>
      </c>
      <c r="L30" s="107"/>
      <c r="M30" s="91"/>
      <c r="N30" s="35"/>
      <c r="O30" s="35"/>
      <c r="P30" s="34"/>
      <c r="Q30" s="34"/>
      <c r="R30" s="34"/>
      <c r="S30" s="34"/>
      <c r="T30" s="34"/>
      <c r="U30" s="34"/>
      <c r="V30" s="34"/>
    </row>
    <row r="31" spans="1:22" ht="15" customHeight="1">
      <c r="A31" s="3" t="s">
        <v>51</v>
      </c>
      <c r="B31" s="29" t="s">
        <v>58</v>
      </c>
      <c r="C31" s="30">
        <f t="shared" si="0"/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118">
        <v>0</v>
      </c>
      <c r="K31" s="117">
        <v>0</v>
      </c>
      <c r="L31" s="107"/>
      <c r="M31" s="56"/>
      <c r="N31" s="35"/>
      <c r="O31" s="35"/>
      <c r="P31" s="34"/>
      <c r="Q31" s="34"/>
      <c r="R31" s="34"/>
      <c r="S31" s="34"/>
      <c r="T31" s="34"/>
      <c r="U31" s="34"/>
      <c r="V31" s="34"/>
    </row>
    <row r="32" spans="1:22">
      <c r="A32" s="3" t="s">
        <v>43</v>
      </c>
      <c r="B32" s="29" t="s">
        <v>85</v>
      </c>
      <c r="C32" s="30">
        <f t="shared" si="0"/>
        <v>5</v>
      </c>
      <c r="D32" s="31">
        <v>1</v>
      </c>
      <c r="E32" s="31">
        <v>2</v>
      </c>
      <c r="F32" s="31">
        <v>2</v>
      </c>
      <c r="G32" s="31">
        <v>0</v>
      </c>
      <c r="H32" s="31">
        <v>0</v>
      </c>
      <c r="I32" s="31">
        <v>0</v>
      </c>
      <c r="J32" s="118">
        <v>0</v>
      </c>
      <c r="K32" s="117">
        <v>0</v>
      </c>
      <c r="L32" s="107"/>
      <c r="M32" s="89"/>
      <c r="N32" s="35"/>
      <c r="O32" s="35"/>
      <c r="P32" s="34"/>
      <c r="Q32" s="34"/>
      <c r="R32" s="34"/>
      <c r="S32" s="34"/>
      <c r="T32" s="34"/>
      <c r="U32" s="34"/>
      <c r="V32" s="34"/>
    </row>
    <row r="33" spans="1:22" ht="15" customHeight="1">
      <c r="A33" s="3" t="s">
        <v>52</v>
      </c>
      <c r="B33" s="43">
        <v>31</v>
      </c>
      <c r="C33" s="30">
        <f t="shared" si="0"/>
        <v>4</v>
      </c>
      <c r="D33" s="31">
        <v>2</v>
      </c>
      <c r="E33" s="31">
        <v>2</v>
      </c>
      <c r="F33" s="31">
        <v>0</v>
      </c>
      <c r="G33" s="31">
        <v>0</v>
      </c>
      <c r="H33" s="31">
        <v>0</v>
      </c>
      <c r="I33" s="31">
        <v>0</v>
      </c>
      <c r="J33" s="118">
        <v>0</v>
      </c>
      <c r="K33" s="117">
        <v>0</v>
      </c>
      <c r="L33" s="110"/>
      <c r="M33" s="56"/>
      <c r="N33" s="35"/>
      <c r="O33" s="70"/>
      <c r="P33" s="34"/>
      <c r="Q33" s="34"/>
      <c r="R33" s="34"/>
      <c r="S33" s="34"/>
      <c r="T33" s="34"/>
      <c r="U33" s="34"/>
      <c r="V33" s="34"/>
    </row>
    <row r="34" spans="1:22" ht="15" customHeight="1">
      <c r="A34" s="3" t="s">
        <v>44</v>
      </c>
      <c r="B34" s="29" t="s">
        <v>60</v>
      </c>
      <c r="C34" s="30">
        <f t="shared" si="0"/>
        <v>16</v>
      </c>
      <c r="D34" s="31">
        <v>2</v>
      </c>
      <c r="E34" s="31">
        <v>2</v>
      </c>
      <c r="F34" s="31">
        <v>2</v>
      </c>
      <c r="G34" s="31">
        <v>2</v>
      </c>
      <c r="H34" s="31">
        <v>2</v>
      </c>
      <c r="I34" s="31">
        <v>2</v>
      </c>
      <c r="J34" s="118">
        <v>2</v>
      </c>
      <c r="K34" s="117">
        <v>2</v>
      </c>
      <c r="L34" s="111"/>
      <c r="M34" s="90"/>
      <c r="N34" s="35"/>
      <c r="O34" s="70"/>
      <c r="P34" s="34"/>
      <c r="Q34" s="34"/>
      <c r="R34" s="34"/>
      <c r="S34" s="34"/>
      <c r="T34" s="34"/>
      <c r="U34" s="34"/>
      <c r="V34" s="34"/>
    </row>
    <row r="35" spans="1:22" ht="15" customHeight="1">
      <c r="A35" s="3" t="s">
        <v>38</v>
      </c>
      <c r="B35" s="29" t="s">
        <v>58</v>
      </c>
      <c r="C35" s="30">
        <f t="shared" si="0"/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118">
        <v>0</v>
      </c>
      <c r="K35" s="117">
        <v>0</v>
      </c>
      <c r="L35" s="112"/>
      <c r="M35" s="92"/>
      <c r="N35" s="35"/>
      <c r="O35" s="70"/>
      <c r="P35" s="34"/>
      <c r="Q35" s="34"/>
      <c r="R35" s="34"/>
      <c r="S35" s="34"/>
      <c r="T35" s="34"/>
      <c r="U35" s="34"/>
      <c r="V35" s="34"/>
    </row>
    <row r="36" spans="1:22" ht="15" customHeight="1">
      <c r="A36" s="3" t="s">
        <v>53</v>
      </c>
      <c r="B36" s="29" t="s">
        <v>83</v>
      </c>
      <c r="C36" s="30">
        <f t="shared" si="0"/>
        <v>6</v>
      </c>
      <c r="D36" s="31">
        <v>2</v>
      </c>
      <c r="E36" s="31">
        <v>2</v>
      </c>
      <c r="F36" s="31">
        <v>2</v>
      </c>
      <c r="G36" s="31">
        <v>0</v>
      </c>
      <c r="H36" s="31">
        <v>0</v>
      </c>
      <c r="I36" s="31">
        <v>0</v>
      </c>
      <c r="J36" s="118">
        <v>0</v>
      </c>
      <c r="K36" s="117">
        <v>0</v>
      </c>
      <c r="L36" s="110"/>
      <c r="M36" s="56"/>
      <c r="N36" s="35"/>
      <c r="O36" s="70"/>
      <c r="P36" s="34"/>
      <c r="Q36" s="80"/>
      <c r="R36" s="34"/>
      <c r="S36" s="34"/>
      <c r="T36" s="34"/>
      <c r="U36" s="34"/>
      <c r="V36" s="34"/>
    </row>
    <row r="37" spans="1:22" ht="15" customHeight="1">
      <c r="A37" s="3" t="s">
        <v>39</v>
      </c>
      <c r="B37" s="29" t="s">
        <v>60</v>
      </c>
      <c r="C37" s="30">
        <f t="shared" si="0"/>
        <v>16</v>
      </c>
      <c r="D37" s="31">
        <v>2</v>
      </c>
      <c r="E37" s="31">
        <v>2</v>
      </c>
      <c r="F37" s="31">
        <v>2</v>
      </c>
      <c r="G37" s="31">
        <v>2</v>
      </c>
      <c r="H37" s="31">
        <v>2</v>
      </c>
      <c r="I37" s="31">
        <v>2</v>
      </c>
      <c r="J37" s="118">
        <v>2</v>
      </c>
      <c r="K37" s="117">
        <v>2</v>
      </c>
      <c r="L37" s="107"/>
      <c r="M37" s="87"/>
      <c r="N37" s="35"/>
      <c r="O37" s="35"/>
      <c r="P37" s="34"/>
      <c r="Q37" s="73"/>
      <c r="R37" s="34"/>
      <c r="S37" s="34"/>
      <c r="T37" s="34"/>
      <c r="U37" s="34"/>
      <c r="V37" s="34"/>
    </row>
    <row r="38" spans="1:22" ht="15" customHeight="1">
      <c r="A38" s="3" t="s">
        <v>45</v>
      </c>
      <c r="B38" s="29" t="s">
        <v>83</v>
      </c>
      <c r="C38" s="30">
        <f t="shared" si="0"/>
        <v>6</v>
      </c>
      <c r="D38" s="31">
        <v>2</v>
      </c>
      <c r="E38" s="31">
        <v>2</v>
      </c>
      <c r="F38" s="31">
        <v>2</v>
      </c>
      <c r="G38" s="31">
        <v>0</v>
      </c>
      <c r="H38" s="31">
        <v>0</v>
      </c>
      <c r="I38" s="31">
        <v>0</v>
      </c>
      <c r="J38" s="118">
        <v>0</v>
      </c>
      <c r="K38" s="61">
        <v>0</v>
      </c>
      <c r="L38" s="112"/>
      <c r="M38" s="92"/>
      <c r="N38" s="35"/>
      <c r="O38" s="51"/>
      <c r="P38" s="34"/>
      <c r="Q38" s="81"/>
      <c r="R38" s="34"/>
      <c r="S38" s="34"/>
      <c r="T38" s="34"/>
      <c r="U38" s="34"/>
      <c r="V38" s="34"/>
    </row>
    <row r="39" spans="1:22" ht="15" customHeight="1">
      <c r="A39" s="3" t="s">
        <v>16</v>
      </c>
      <c r="B39" s="29" t="s">
        <v>85</v>
      </c>
      <c r="C39" s="30">
        <f t="shared" si="0"/>
        <v>5</v>
      </c>
      <c r="D39" s="31">
        <v>1</v>
      </c>
      <c r="E39" s="31">
        <v>2</v>
      </c>
      <c r="F39" s="31">
        <v>2</v>
      </c>
      <c r="G39" s="31">
        <v>0</v>
      </c>
      <c r="H39" s="31">
        <v>0</v>
      </c>
      <c r="I39" s="31">
        <v>0</v>
      </c>
      <c r="J39" s="118">
        <v>0</v>
      </c>
      <c r="K39" s="61">
        <v>0</v>
      </c>
      <c r="L39" s="111"/>
      <c r="M39" s="56"/>
      <c r="N39" s="35"/>
      <c r="O39" s="51"/>
      <c r="P39" s="34"/>
      <c r="Q39" s="34"/>
      <c r="R39" s="34"/>
      <c r="S39" s="34"/>
      <c r="T39" s="34"/>
      <c r="U39" s="34"/>
      <c r="V39" s="34"/>
    </row>
    <row r="40" spans="1:22" ht="15" customHeight="1">
      <c r="A40" s="3" t="s">
        <v>20</v>
      </c>
      <c r="B40" s="43">
        <v>7</v>
      </c>
      <c r="C40" s="30">
        <f t="shared" si="0"/>
        <v>14</v>
      </c>
      <c r="D40" s="31">
        <v>2</v>
      </c>
      <c r="E40" s="31">
        <v>2</v>
      </c>
      <c r="F40" s="31">
        <v>2</v>
      </c>
      <c r="G40" s="31">
        <v>2</v>
      </c>
      <c r="H40" s="31">
        <v>2</v>
      </c>
      <c r="I40" s="31">
        <v>2</v>
      </c>
      <c r="J40" s="118">
        <v>2</v>
      </c>
      <c r="K40" s="117">
        <v>0</v>
      </c>
      <c r="L40" s="107"/>
      <c r="M40" s="87"/>
      <c r="N40" s="35"/>
      <c r="O40" s="88"/>
      <c r="P40" s="34"/>
      <c r="Q40" s="34"/>
      <c r="R40" s="34"/>
      <c r="S40" s="34"/>
      <c r="T40" s="34"/>
      <c r="U40" s="34"/>
      <c r="V40" s="34"/>
    </row>
    <row r="41" spans="1:22" ht="15" customHeight="1">
      <c r="A41" s="3" t="s">
        <v>21</v>
      </c>
      <c r="B41" s="29" t="s">
        <v>85</v>
      </c>
      <c r="C41" s="30">
        <f t="shared" si="0"/>
        <v>5</v>
      </c>
      <c r="D41" s="31">
        <v>1</v>
      </c>
      <c r="E41" s="31">
        <v>2</v>
      </c>
      <c r="F41" s="31">
        <v>2</v>
      </c>
      <c r="G41" s="31">
        <v>0</v>
      </c>
      <c r="H41" s="31">
        <v>0</v>
      </c>
      <c r="I41" s="31">
        <v>0</v>
      </c>
      <c r="J41" s="118">
        <v>0</v>
      </c>
      <c r="K41" s="117">
        <v>0</v>
      </c>
      <c r="L41" s="110"/>
      <c r="M41" s="56"/>
      <c r="N41" s="35"/>
      <c r="O41" s="93"/>
      <c r="P41" s="34"/>
      <c r="Q41" s="34"/>
      <c r="R41" s="34"/>
      <c r="S41" s="34"/>
      <c r="T41" s="34"/>
      <c r="U41" s="34"/>
      <c r="V41" s="34"/>
    </row>
    <row r="42" spans="1:22" ht="15" customHeight="1">
      <c r="A42" s="3" t="s">
        <v>54</v>
      </c>
      <c r="B42" s="29" t="s">
        <v>83</v>
      </c>
      <c r="C42" s="30">
        <f t="shared" si="0"/>
        <v>6</v>
      </c>
      <c r="D42" s="31">
        <v>2</v>
      </c>
      <c r="E42" s="31">
        <v>2</v>
      </c>
      <c r="F42" s="31">
        <v>2</v>
      </c>
      <c r="G42" s="31">
        <v>0</v>
      </c>
      <c r="H42" s="31">
        <v>0</v>
      </c>
      <c r="I42" s="31">
        <v>0</v>
      </c>
      <c r="J42" s="118">
        <v>0</v>
      </c>
      <c r="K42" s="61">
        <v>0</v>
      </c>
      <c r="L42" s="111"/>
      <c r="M42" s="90"/>
      <c r="N42" s="35"/>
      <c r="O42" s="93"/>
      <c r="P42" s="34"/>
      <c r="Q42" s="34"/>
      <c r="R42" s="34"/>
      <c r="S42" s="34"/>
      <c r="T42" s="34"/>
      <c r="U42" s="34"/>
      <c r="V42" s="34"/>
    </row>
    <row r="43" spans="1:22" ht="15" customHeight="1">
      <c r="A43" s="3" t="s">
        <v>46</v>
      </c>
      <c r="B43" s="29" t="s">
        <v>58</v>
      </c>
      <c r="C43" s="30">
        <f t="shared" si="0"/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118">
        <v>0</v>
      </c>
      <c r="K43" s="117">
        <v>0</v>
      </c>
      <c r="L43" s="107"/>
      <c r="M43" s="89"/>
      <c r="N43" s="35"/>
      <c r="O43" s="93"/>
      <c r="P43" s="34"/>
      <c r="Q43" s="34"/>
      <c r="R43" s="34"/>
      <c r="S43" s="34"/>
      <c r="T43" s="34"/>
      <c r="U43" s="34"/>
      <c r="V43" s="34"/>
    </row>
    <row r="44" spans="1:22" ht="15" customHeight="1">
      <c r="A44" s="3" t="s">
        <v>22</v>
      </c>
      <c r="B44" s="29" t="s">
        <v>23</v>
      </c>
      <c r="C44" s="30">
        <f t="shared" si="0"/>
        <v>12</v>
      </c>
      <c r="D44" s="31">
        <v>2</v>
      </c>
      <c r="E44" s="31">
        <v>2</v>
      </c>
      <c r="F44" s="31">
        <v>2</v>
      </c>
      <c r="G44" s="31">
        <v>2</v>
      </c>
      <c r="H44" s="31">
        <v>0</v>
      </c>
      <c r="I44" s="31">
        <v>2</v>
      </c>
      <c r="J44" s="118">
        <v>2</v>
      </c>
      <c r="K44" s="117">
        <v>0</v>
      </c>
      <c r="L44" s="112"/>
      <c r="M44" s="56"/>
      <c r="N44" s="35"/>
      <c r="O44" s="93"/>
      <c r="P44" s="34"/>
      <c r="Q44" s="34"/>
      <c r="R44" s="34"/>
      <c r="S44" s="34"/>
      <c r="T44" s="34"/>
      <c r="U44" s="34"/>
      <c r="V44" s="34"/>
    </row>
    <row r="45" spans="1:22" ht="15" customHeight="1">
      <c r="A45" s="3" t="s">
        <v>40</v>
      </c>
      <c r="B45" s="29" t="s">
        <v>83</v>
      </c>
      <c r="C45" s="30">
        <f t="shared" si="0"/>
        <v>6</v>
      </c>
      <c r="D45" s="31">
        <v>2</v>
      </c>
      <c r="E45" s="31">
        <v>2</v>
      </c>
      <c r="F45" s="31">
        <v>2</v>
      </c>
      <c r="G45" s="31">
        <v>0</v>
      </c>
      <c r="H45" s="31">
        <v>0</v>
      </c>
      <c r="I45" s="31">
        <v>0</v>
      </c>
      <c r="J45" s="118">
        <v>0</v>
      </c>
      <c r="K45" s="117">
        <v>0</v>
      </c>
      <c r="L45" s="109"/>
      <c r="M45" s="90"/>
      <c r="N45" s="35"/>
      <c r="O45" s="93"/>
      <c r="P45" s="34"/>
      <c r="Q45" s="34"/>
      <c r="R45" s="34"/>
      <c r="S45" s="34"/>
      <c r="T45" s="34"/>
      <c r="U45" s="34"/>
      <c r="V45" s="34"/>
    </row>
    <row r="46" spans="1:22" ht="15" customHeight="1">
      <c r="A46" s="3" t="s">
        <v>55</v>
      </c>
      <c r="B46" s="29" t="s">
        <v>58</v>
      </c>
      <c r="C46" s="30">
        <f t="shared" si="0"/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118">
        <v>0</v>
      </c>
      <c r="K46" s="117">
        <v>0</v>
      </c>
      <c r="L46" s="84"/>
      <c r="M46" s="35"/>
      <c r="N46" s="35"/>
      <c r="O46" s="93"/>
      <c r="P46" s="34"/>
      <c r="Q46" s="34"/>
      <c r="R46" s="34"/>
      <c r="S46" s="34"/>
      <c r="T46" s="34"/>
      <c r="U46" s="34"/>
      <c r="V46" s="34"/>
    </row>
    <row r="47" spans="1:22">
      <c r="K47" s="35"/>
      <c r="L47" s="35"/>
      <c r="M47" s="35"/>
      <c r="N47" s="35"/>
      <c r="O47" s="35"/>
      <c r="P47" s="34"/>
      <c r="Q47" s="34"/>
      <c r="R47" s="34"/>
      <c r="S47" s="34"/>
      <c r="T47" s="34"/>
      <c r="U47" s="34"/>
      <c r="V47" s="34"/>
    </row>
    <row r="48" spans="1:22">
      <c r="K48" s="35"/>
      <c r="L48" s="35"/>
      <c r="M48" s="35"/>
      <c r="N48" s="35"/>
      <c r="O48" s="35"/>
      <c r="P48" s="34"/>
      <c r="Q48" s="34"/>
      <c r="R48" s="34"/>
      <c r="S48" s="34"/>
      <c r="T48" s="34"/>
      <c r="U48" s="34"/>
      <c r="V48" s="34"/>
    </row>
    <row r="49" spans="16:22">
      <c r="P49" s="34"/>
      <c r="Q49" s="34"/>
      <c r="R49" s="34"/>
      <c r="S49" s="34"/>
      <c r="T49" s="34"/>
      <c r="U49" s="34"/>
      <c r="V49" s="34"/>
    </row>
    <row r="50" spans="16:22">
      <c r="P50" s="34"/>
      <c r="Q50" s="34"/>
      <c r="R50" s="34"/>
      <c r="S50" s="34"/>
      <c r="T50" s="34"/>
      <c r="U50" s="34"/>
      <c r="V50" s="34"/>
    </row>
  </sheetData>
  <autoFilter ref="A5:V46"/>
  <mergeCells count="1">
    <mergeCell ref="B2:I2"/>
  </mergeCells>
  <phoneticPr fontId="17" type="noConversion"/>
  <pageMargins left="0.31496062992125984" right="0.19" top="0.78740157480314965" bottom="0.15748031496062992" header="0.31496062992125984" footer="0.31496062992125984"/>
  <pageSetup paperSize="8" scale="5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W124"/>
  <sheetViews>
    <sheetView zoomScale="82" zoomScaleNormal="82" workbookViewId="0">
      <selection activeCell="O20" sqref="O20:Q22"/>
    </sheetView>
  </sheetViews>
  <sheetFormatPr defaultRowHeight="15"/>
  <cols>
    <col min="1" max="1" width="45.140625" customWidth="1"/>
    <col min="2" max="2" width="21.42578125" customWidth="1"/>
    <col min="3" max="3" width="20" customWidth="1"/>
    <col min="4" max="4" width="21.28515625" customWidth="1"/>
    <col min="5" max="5" width="25.140625" customWidth="1"/>
    <col min="6" max="6" width="24.5703125" customWidth="1"/>
    <col min="7" max="7" width="19.140625" customWidth="1"/>
    <col min="8" max="8" width="22.28515625" customWidth="1"/>
    <col min="9" max="9" width="21.42578125" customWidth="1"/>
    <col min="10" max="10" width="24.140625" customWidth="1"/>
    <col min="11" max="11" width="22.140625" customWidth="1"/>
    <col min="15" max="15" width="6.85546875" customWidth="1"/>
  </cols>
  <sheetData>
    <row r="1" spans="1:49" ht="39" customHeight="1">
      <c r="A1" s="165" t="s">
        <v>100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  <c r="L1" s="57"/>
      <c r="M1" s="57"/>
      <c r="N1" s="5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</row>
    <row r="2" spans="1:49" ht="26.25" customHeight="1">
      <c r="A2" s="24" t="s">
        <v>64</v>
      </c>
      <c r="B2" s="164" t="s">
        <v>90</v>
      </c>
      <c r="C2" s="164"/>
      <c r="D2" s="164"/>
      <c r="E2" s="164"/>
      <c r="F2" s="164"/>
      <c r="G2" s="164"/>
      <c r="H2" s="164"/>
      <c r="I2" s="164"/>
      <c r="J2" s="164"/>
      <c r="K2" s="16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</row>
    <row r="3" spans="1:49" ht="201.75" customHeight="1">
      <c r="A3" s="139" t="s">
        <v>2</v>
      </c>
      <c r="B3" s="139" t="s">
        <v>3</v>
      </c>
      <c r="C3" s="139" t="s">
        <v>78</v>
      </c>
      <c r="D3" s="140" t="s">
        <v>101</v>
      </c>
      <c r="E3" s="141" t="s">
        <v>102</v>
      </c>
      <c r="F3" s="141" t="s">
        <v>103</v>
      </c>
      <c r="G3" s="141" t="s">
        <v>104</v>
      </c>
      <c r="H3" s="141" t="s">
        <v>105</v>
      </c>
      <c r="I3" s="141" t="s">
        <v>106</v>
      </c>
      <c r="J3" s="141" t="s">
        <v>107</v>
      </c>
      <c r="K3" s="141" t="s">
        <v>108</v>
      </c>
      <c r="L3" s="50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</row>
    <row r="4" spans="1:49">
      <c r="A4" s="13" t="s">
        <v>4</v>
      </c>
      <c r="B4" s="13" t="s">
        <v>5</v>
      </c>
      <c r="C4" s="13" t="s">
        <v>6</v>
      </c>
      <c r="D4" s="13" t="s">
        <v>6</v>
      </c>
      <c r="E4" s="13" t="s">
        <v>6</v>
      </c>
      <c r="F4" s="13" t="s">
        <v>6</v>
      </c>
      <c r="G4" s="13" t="s">
        <v>6</v>
      </c>
      <c r="H4" s="13" t="s">
        <v>6</v>
      </c>
      <c r="I4" s="13" t="s">
        <v>6</v>
      </c>
      <c r="J4" s="13" t="s">
        <v>6</v>
      </c>
      <c r="K4" s="13" t="s">
        <v>6</v>
      </c>
    </row>
    <row r="5" spans="1:49">
      <c r="A5" s="15" t="s">
        <v>59</v>
      </c>
      <c r="B5" s="26"/>
      <c r="C5" s="27"/>
      <c r="D5" s="28"/>
      <c r="E5" s="23"/>
      <c r="F5" s="23"/>
      <c r="G5" s="23"/>
      <c r="H5" s="23"/>
      <c r="I5" s="23"/>
      <c r="J5" s="23"/>
      <c r="K5" s="23"/>
      <c r="O5" s="74"/>
    </row>
    <row r="6" spans="1:49">
      <c r="A6" s="3" t="s">
        <v>7</v>
      </c>
      <c r="B6" s="43">
        <v>1</v>
      </c>
      <c r="C6" s="30">
        <f>SUM(D6:K6)</f>
        <v>16</v>
      </c>
      <c r="D6" s="30">
        <v>2</v>
      </c>
      <c r="E6" s="65">
        <v>2</v>
      </c>
      <c r="F6" s="62">
        <v>2</v>
      </c>
      <c r="G6" s="66">
        <v>2</v>
      </c>
      <c r="H6" s="30">
        <v>2</v>
      </c>
      <c r="I6" s="65">
        <v>2</v>
      </c>
      <c r="J6" s="65">
        <v>2</v>
      </c>
      <c r="K6" s="65">
        <v>2</v>
      </c>
      <c r="M6" s="147"/>
      <c r="N6" s="34"/>
      <c r="O6" s="120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49">
      <c r="A7" s="3" t="s">
        <v>17</v>
      </c>
      <c r="B7" s="43">
        <v>6</v>
      </c>
      <c r="C7" s="30">
        <f t="shared" ref="C7:C46" si="0">SUM(D7:K7)</f>
        <v>14</v>
      </c>
      <c r="D7" s="30">
        <v>2</v>
      </c>
      <c r="E7" s="65">
        <v>2</v>
      </c>
      <c r="F7" s="62">
        <v>1</v>
      </c>
      <c r="G7" s="66">
        <v>1</v>
      </c>
      <c r="H7" s="30">
        <v>2</v>
      </c>
      <c r="I7" s="65">
        <v>2</v>
      </c>
      <c r="J7" s="65">
        <v>2</v>
      </c>
      <c r="K7" s="65">
        <v>2</v>
      </c>
      <c r="M7" s="146"/>
      <c r="N7" s="34"/>
      <c r="O7" s="146"/>
      <c r="P7" s="149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49">
      <c r="A8" s="3" t="s">
        <v>32</v>
      </c>
      <c r="B8" s="43">
        <v>17</v>
      </c>
      <c r="C8" s="30">
        <f t="shared" si="0"/>
        <v>8</v>
      </c>
      <c r="D8" s="30">
        <v>2</v>
      </c>
      <c r="E8" s="65">
        <v>0</v>
      </c>
      <c r="F8" s="62">
        <v>1</v>
      </c>
      <c r="G8" s="66">
        <v>1</v>
      </c>
      <c r="H8" s="30">
        <v>0</v>
      </c>
      <c r="I8" s="65">
        <v>0</v>
      </c>
      <c r="J8" s="65">
        <v>2</v>
      </c>
      <c r="K8" s="65">
        <v>2</v>
      </c>
      <c r="M8" s="142"/>
      <c r="N8" s="151"/>
      <c r="O8" s="150"/>
      <c r="P8" s="148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49">
      <c r="A9" s="3" t="s">
        <v>14</v>
      </c>
      <c r="B9" s="43">
        <v>16</v>
      </c>
      <c r="C9" s="30">
        <f t="shared" si="0"/>
        <v>9</v>
      </c>
      <c r="D9" s="30">
        <v>2</v>
      </c>
      <c r="E9" s="65">
        <v>0</v>
      </c>
      <c r="F9" s="62">
        <v>2</v>
      </c>
      <c r="G9" s="66">
        <v>1</v>
      </c>
      <c r="H9" s="30">
        <v>0</v>
      </c>
      <c r="I9" s="65">
        <v>0</v>
      </c>
      <c r="J9" s="65">
        <v>2</v>
      </c>
      <c r="K9" s="65">
        <v>2</v>
      </c>
      <c r="M9" s="146"/>
      <c r="N9" s="151"/>
      <c r="O9" s="146"/>
      <c r="P9" s="147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49">
      <c r="A10" s="3" t="s">
        <v>12</v>
      </c>
      <c r="B10" s="43">
        <v>9</v>
      </c>
      <c r="C10" s="30">
        <f t="shared" si="0"/>
        <v>13</v>
      </c>
      <c r="D10" s="30">
        <v>2</v>
      </c>
      <c r="E10" s="65">
        <v>2</v>
      </c>
      <c r="F10" s="62">
        <v>1</v>
      </c>
      <c r="G10" s="66">
        <v>2</v>
      </c>
      <c r="H10" s="30">
        <v>2</v>
      </c>
      <c r="I10" s="65">
        <v>0</v>
      </c>
      <c r="J10" s="65">
        <v>2</v>
      </c>
      <c r="K10" s="65">
        <v>2</v>
      </c>
      <c r="M10" s="142"/>
      <c r="N10" s="151"/>
      <c r="O10" s="14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49">
      <c r="A11" s="3" t="s">
        <v>9</v>
      </c>
      <c r="B11" s="43">
        <v>1</v>
      </c>
      <c r="C11" s="30">
        <f t="shared" si="0"/>
        <v>16</v>
      </c>
      <c r="D11" s="30">
        <v>2</v>
      </c>
      <c r="E11" s="65">
        <v>2</v>
      </c>
      <c r="F11" s="62">
        <v>2</v>
      </c>
      <c r="G11" s="66">
        <v>2</v>
      </c>
      <c r="H11" s="30">
        <v>2</v>
      </c>
      <c r="I11" s="65">
        <v>2</v>
      </c>
      <c r="J11" s="65">
        <v>2</v>
      </c>
      <c r="K11" s="65">
        <v>2</v>
      </c>
      <c r="M11" s="147"/>
      <c r="N11" s="149"/>
      <c r="O11" s="146"/>
      <c r="P11" s="149"/>
      <c r="Q11" s="149"/>
      <c r="R11" s="34"/>
      <c r="S11" s="34"/>
      <c r="T11" s="34"/>
      <c r="U11" s="34"/>
      <c r="V11" s="34"/>
      <c r="W11" s="34"/>
      <c r="X11" s="34"/>
      <c r="Y11" s="34"/>
      <c r="Z11" s="34"/>
    </row>
    <row r="12" spans="1:49">
      <c r="A12" s="3" t="s">
        <v>11</v>
      </c>
      <c r="B12" s="43">
        <v>1</v>
      </c>
      <c r="C12" s="30">
        <f t="shared" si="0"/>
        <v>16</v>
      </c>
      <c r="D12" s="30">
        <v>2</v>
      </c>
      <c r="E12" s="65">
        <v>2</v>
      </c>
      <c r="F12" s="62">
        <v>2</v>
      </c>
      <c r="G12" s="66">
        <v>2</v>
      </c>
      <c r="H12" s="30">
        <v>2</v>
      </c>
      <c r="I12" s="65">
        <v>2</v>
      </c>
      <c r="J12" s="65">
        <v>2</v>
      </c>
      <c r="K12" s="65">
        <v>2</v>
      </c>
      <c r="M12" s="146"/>
      <c r="N12" s="149"/>
      <c r="O12" s="146"/>
      <c r="P12" s="152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49">
      <c r="A13" s="3" t="s">
        <v>24</v>
      </c>
      <c r="B13" s="43">
        <v>10</v>
      </c>
      <c r="C13" s="30">
        <f t="shared" si="0"/>
        <v>12</v>
      </c>
      <c r="D13" s="30">
        <v>2</v>
      </c>
      <c r="E13" s="65">
        <v>2</v>
      </c>
      <c r="F13" s="62">
        <v>2</v>
      </c>
      <c r="G13" s="66">
        <v>2</v>
      </c>
      <c r="H13" s="30">
        <v>0</v>
      </c>
      <c r="I13" s="65">
        <v>0</v>
      </c>
      <c r="J13" s="65">
        <v>2</v>
      </c>
      <c r="K13" s="65">
        <v>2</v>
      </c>
      <c r="M13" s="144"/>
      <c r="N13" s="151"/>
      <c r="O13" s="146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49">
      <c r="A14" s="3" t="s">
        <v>41</v>
      </c>
      <c r="B14" s="43">
        <v>15</v>
      </c>
      <c r="C14" s="30">
        <f t="shared" si="0"/>
        <v>10</v>
      </c>
      <c r="D14" s="30">
        <v>2</v>
      </c>
      <c r="E14" s="65">
        <v>0</v>
      </c>
      <c r="F14" s="62">
        <v>2</v>
      </c>
      <c r="G14" s="66">
        <v>2</v>
      </c>
      <c r="H14" s="30">
        <v>0</v>
      </c>
      <c r="I14" s="65">
        <v>0</v>
      </c>
      <c r="J14" s="65">
        <v>2</v>
      </c>
      <c r="K14" s="65">
        <v>2</v>
      </c>
      <c r="M14" s="144"/>
      <c r="N14" s="151"/>
      <c r="O14" s="14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49">
      <c r="A15" s="3" t="s">
        <v>29</v>
      </c>
      <c r="B15" s="43">
        <v>21</v>
      </c>
      <c r="C15" s="30">
        <f t="shared" si="0"/>
        <v>0</v>
      </c>
      <c r="D15" s="30">
        <v>0</v>
      </c>
      <c r="E15" s="65">
        <v>0</v>
      </c>
      <c r="F15" s="62">
        <v>0</v>
      </c>
      <c r="G15" s="66">
        <v>0</v>
      </c>
      <c r="H15" s="30">
        <v>0</v>
      </c>
      <c r="I15" s="65">
        <v>0</v>
      </c>
      <c r="J15" s="65">
        <v>0</v>
      </c>
      <c r="K15" s="153">
        <v>0</v>
      </c>
      <c r="L15" s="154"/>
      <c r="M15" s="146"/>
      <c r="N15" s="149"/>
      <c r="O15" s="146"/>
      <c r="P15" s="149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49">
      <c r="A16" s="3" t="s">
        <v>8</v>
      </c>
      <c r="B16" s="43">
        <v>1</v>
      </c>
      <c r="C16" s="30">
        <f t="shared" si="0"/>
        <v>16</v>
      </c>
      <c r="D16" s="30">
        <v>2</v>
      </c>
      <c r="E16" s="65">
        <v>2</v>
      </c>
      <c r="F16" s="62">
        <v>2</v>
      </c>
      <c r="G16" s="66">
        <v>2</v>
      </c>
      <c r="H16" s="30">
        <v>2</v>
      </c>
      <c r="I16" s="65">
        <v>2</v>
      </c>
      <c r="J16" s="65">
        <v>2</v>
      </c>
      <c r="K16" s="65">
        <v>2</v>
      </c>
      <c r="M16" s="146"/>
      <c r="N16" s="151"/>
      <c r="O16" s="146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>
      <c r="A17" s="3" t="s">
        <v>26</v>
      </c>
      <c r="B17" s="43">
        <v>18</v>
      </c>
      <c r="C17" s="30">
        <f t="shared" si="0"/>
        <v>7</v>
      </c>
      <c r="D17" s="30">
        <v>2</v>
      </c>
      <c r="E17" s="65">
        <v>0</v>
      </c>
      <c r="F17" s="62">
        <v>1</v>
      </c>
      <c r="G17" s="66">
        <v>2</v>
      </c>
      <c r="H17" s="30">
        <v>0</v>
      </c>
      <c r="I17" s="65">
        <v>0</v>
      </c>
      <c r="J17" s="65">
        <v>2</v>
      </c>
      <c r="K17" s="65">
        <v>0</v>
      </c>
      <c r="M17" s="144"/>
      <c r="N17" s="151"/>
      <c r="O17" s="146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>
      <c r="A18" s="18" t="s">
        <v>61</v>
      </c>
      <c r="B18" s="44"/>
      <c r="C18" s="33"/>
      <c r="D18" s="33"/>
      <c r="E18" s="33"/>
      <c r="F18" s="63"/>
      <c r="G18" s="67"/>
      <c r="H18" s="33"/>
      <c r="I18" s="33"/>
      <c r="J18" s="33"/>
      <c r="K18" s="33"/>
      <c r="M18" s="145"/>
      <c r="N18" s="151"/>
      <c r="O18" s="146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>
      <c r="A19" s="3" t="s">
        <v>19</v>
      </c>
      <c r="B19" s="43">
        <v>21</v>
      </c>
      <c r="C19" s="30">
        <f t="shared" si="0"/>
        <v>0</v>
      </c>
      <c r="D19" s="30">
        <v>0</v>
      </c>
      <c r="E19" s="65">
        <v>0</v>
      </c>
      <c r="F19" s="62">
        <v>0</v>
      </c>
      <c r="G19" s="66">
        <v>0</v>
      </c>
      <c r="H19" s="30">
        <v>0</v>
      </c>
      <c r="I19" s="65">
        <v>0</v>
      </c>
      <c r="J19" s="65">
        <v>0</v>
      </c>
      <c r="K19" s="65">
        <v>0</v>
      </c>
      <c r="M19" s="34"/>
      <c r="N19" s="151"/>
      <c r="O19" s="146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>
      <c r="A20" s="3" t="s">
        <v>42</v>
      </c>
      <c r="B20" s="43">
        <v>13</v>
      </c>
      <c r="C20" s="30">
        <f t="shared" si="0"/>
        <v>11</v>
      </c>
      <c r="D20" s="30">
        <v>2</v>
      </c>
      <c r="E20" s="65">
        <v>2</v>
      </c>
      <c r="F20" s="62">
        <v>1</v>
      </c>
      <c r="G20" s="66">
        <v>2</v>
      </c>
      <c r="H20" s="30">
        <v>0</v>
      </c>
      <c r="I20" s="65">
        <v>0</v>
      </c>
      <c r="J20" s="65">
        <v>2</v>
      </c>
      <c r="K20" s="65">
        <v>2</v>
      </c>
      <c r="M20" s="147"/>
      <c r="N20" s="147"/>
      <c r="O20" s="146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>
      <c r="A21" s="3" t="s">
        <v>28</v>
      </c>
      <c r="B21" s="43">
        <v>21</v>
      </c>
      <c r="C21" s="30">
        <f t="shared" si="0"/>
        <v>0</v>
      </c>
      <c r="D21" s="30">
        <v>0</v>
      </c>
      <c r="E21" s="65">
        <v>0</v>
      </c>
      <c r="F21" s="62">
        <v>0</v>
      </c>
      <c r="G21" s="66">
        <v>0</v>
      </c>
      <c r="H21" s="30">
        <v>0</v>
      </c>
      <c r="I21" s="65">
        <v>0</v>
      </c>
      <c r="J21" s="65">
        <v>0</v>
      </c>
      <c r="K21" s="65">
        <v>0</v>
      </c>
      <c r="M21" s="146"/>
      <c r="N21" s="147"/>
      <c r="O21" s="14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>
      <c r="A22" s="3" t="s">
        <v>47</v>
      </c>
      <c r="B22" s="43">
        <v>21</v>
      </c>
      <c r="C22" s="30">
        <f t="shared" si="0"/>
        <v>0</v>
      </c>
      <c r="D22" s="30">
        <v>0</v>
      </c>
      <c r="E22" s="65">
        <v>0</v>
      </c>
      <c r="F22" s="62">
        <v>0</v>
      </c>
      <c r="G22" s="66">
        <v>0</v>
      </c>
      <c r="H22" s="30">
        <v>0</v>
      </c>
      <c r="I22" s="65">
        <v>0</v>
      </c>
      <c r="J22" s="65">
        <v>0</v>
      </c>
      <c r="K22" s="65">
        <v>0</v>
      </c>
      <c r="M22" s="146"/>
      <c r="N22" s="147"/>
      <c r="O22" s="146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>
      <c r="A23" s="3" t="s">
        <v>48</v>
      </c>
      <c r="B23" s="43">
        <v>21</v>
      </c>
      <c r="C23" s="30">
        <f t="shared" si="0"/>
        <v>0</v>
      </c>
      <c r="D23" s="30">
        <v>0</v>
      </c>
      <c r="E23" s="65">
        <v>0</v>
      </c>
      <c r="F23" s="62">
        <v>0</v>
      </c>
      <c r="G23" s="66">
        <v>0</v>
      </c>
      <c r="H23" s="30">
        <v>0</v>
      </c>
      <c r="I23" s="65">
        <v>0</v>
      </c>
      <c r="J23" s="65">
        <v>0</v>
      </c>
      <c r="K23" s="65">
        <v>0</v>
      </c>
      <c r="M23" s="146"/>
      <c r="N23" s="147"/>
      <c r="O23" s="143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>
      <c r="A24" s="3" t="s">
        <v>25</v>
      </c>
      <c r="B24" s="43">
        <v>6</v>
      </c>
      <c r="C24" s="30">
        <f t="shared" si="0"/>
        <v>14</v>
      </c>
      <c r="D24" s="30">
        <v>2</v>
      </c>
      <c r="E24" s="65">
        <v>2</v>
      </c>
      <c r="F24" s="62">
        <v>2</v>
      </c>
      <c r="G24" s="66">
        <v>2</v>
      </c>
      <c r="H24" s="30">
        <v>2</v>
      </c>
      <c r="I24" s="65">
        <v>0</v>
      </c>
      <c r="J24" s="65">
        <v>2</v>
      </c>
      <c r="K24" s="65">
        <v>2</v>
      </c>
      <c r="M24" s="146"/>
      <c r="N24" s="147"/>
      <c r="O24" s="146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>
      <c r="A25" s="3" t="s">
        <v>49</v>
      </c>
      <c r="B25" s="43">
        <v>21</v>
      </c>
      <c r="C25" s="30">
        <f t="shared" si="0"/>
        <v>0</v>
      </c>
      <c r="D25" s="30">
        <v>0</v>
      </c>
      <c r="E25" s="65">
        <v>0</v>
      </c>
      <c r="F25" s="62">
        <v>0</v>
      </c>
      <c r="G25" s="66">
        <v>0</v>
      </c>
      <c r="H25" s="30">
        <v>0</v>
      </c>
      <c r="I25" s="65">
        <v>0</v>
      </c>
      <c r="J25" s="65">
        <v>0</v>
      </c>
      <c r="K25" s="65">
        <v>0</v>
      </c>
      <c r="M25" s="147"/>
      <c r="N25" s="147"/>
      <c r="O25" s="146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>
      <c r="A26" s="3" t="s">
        <v>34</v>
      </c>
      <c r="B26" s="43">
        <v>21</v>
      </c>
      <c r="C26" s="30">
        <f t="shared" si="0"/>
        <v>0</v>
      </c>
      <c r="D26" s="30">
        <v>0</v>
      </c>
      <c r="E26" s="65">
        <v>0</v>
      </c>
      <c r="F26" s="62">
        <v>0</v>
      </c>
      <c r="G26" s="66">
        <v>0</v>
      </c>
      <c r="H26" s="30">
        <v>0</v>
      </c>
      <c r="I26" s="65">
        <v>0</v>
      </c>
      <c r="J26" s="65">
        <v>0</v>
      </c>
      <c r="K26" s="65">
        <v>0</v>
      </c>
      <c r="M26" s="147"/>
      <c r="N26" s="147"/>
      <c r="O26" s="157"/>
      <c r="P26" s="155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>
      <c r="A27" s="3" t="s">
        <v>31</v>
      </c>
      <c r="B27" s="43">
        <v>21</v>
      </c>
      <c r="C27" s="30">
        <f t="shared" si="0"/>
        <v>0</v>
      </c>
      <c r="D27" s="30">
        <v>0</v>
      </c>
      <c r="E27" s="65">
        <v>0</v>
      </c>
      <c r="F27" s="62">
        <v>0</v>
      </c>
      <c r="G27" s="66">
        <v>0</v>
      </c>
      <c r="H27" s="30">
        <v>0</v>
      </c>
      <c r="I27" s="65">
        <v>0</v>
      </c>
      <c r="J27" s="65">
        <v>0</v>
      </c>
      <c r="K27" s="65">
        <v>0</v>
      </c>
      <c r="M27" s="146"/>
      <c r="N27" s="147"/>
      <c r="O27" s="156"/>
      <c r="P27" s="14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>
      <c r="A28" s="3" t="s">
        <v>36</v>
      </c>
      <c r="B28" s="43">
        <v>21</v>
      </c>
      <c r="C28" s="30">
        <f t="shared" si="0"/>
        <v>0</v>
      </c>
      <c r="D28" s="30">
        <v>0</v>
      </c>
      <c r="E28" s="65">
        <v>0</v>
      </c>
      <c r="F28" s="62">
        <v>0</v>
      </c>
      <c r="G28" s="66">
        <v>0</v>
      </c>
      <c r="H28" s="30">
        <v>0</v>
      </c>
      <c r="I28" s="65">
        <v>0</v>
      </c>
      <c r="J28" s="65">
        <v>0</v>
      </c>
      <c r="K28" s="65">
        <v>0</v>
      </c>
      <c r="M28" s="147"/>
      <c r="N28" s="147"/>
      <c r="O28" s="146"/>
      <c r="P28" s="14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>
      <c r="A29" s="3" t="s">
        <v>50</v>
      </c>
      <c r="B29" s="43">
        <v>19</v>
      </c>
      <c r="C29" s="30">
        <f t="shared" si="0"/>
        <v>6</v>
      </c>
      <c r="D29" s="30">
        <v>2</v>
      </c>
      <c r="E29" s="65">
        <v>0</v>
      </c>
      <c r="F29" s="62">
        <v>1</v>
      </c>
      <c r="G29" s="66">
        <v>1</v>
      </c>
      <c r="H29" s="30">
        <v>0</v>
      </c>
      <c r="I29" s="65">
        <v>0</v>
      </c>
      <c r="J29" s="65">
        <v>2</v>
      </c>
      <c r="K29" s="65">
        <v>0</v>
      </c>
      <c r="M29" s="147"/>
      <c r="N29" s="147"/>
      <c r="O29" s="146"/>
      <c r="P29" s="14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>
      <c r="A30" s="3" t="s">
        <v>37</v>
      </c>
      <c r="B30" s="43">
        <v>21</v>
      </c>
      <c r="C30" s="30">
        <f t="shared" si="0"/>
        <v>0</v>
      </c>
      <c r="D30" s="30">
        <v>0</v>
      </c>
      <c r="E30" s="65">
        <v>0</v>
      </c>
      <c r="F30" s="62">
        <v>0</v>
      </c>
      <c r="G30" s="66">
        <v>0</v>
      </c>
      <c r="H30" s="30">
        <v>0</v>
      </c>
      <c r="I30" s="65">
        <v>0</v>
      </c>
      <c r="J30" s="65">
        <v>0</v>
      </c>
      <c r="K30" s="65">
        <v>0</v>
      </c>
      <c r="M30" s="34"/>
      <c r="N30" s="151"/>
      <c r="O30" s="146"/>
      <c r="P30" s="14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>
      <c r="A31" s="3" t="s">
        <v>51</v>
      </c>
      <c r="B31" s="43">
        <v>21</v>
      </c>
      <c r="C31" s="30">
        <f t="shared" si="0"/>
        <v>0</v>
      </c>
      <c r="D31" s="30">
        <v>0</v>
      </c>
      <c r="E31" s="65">
        <v>0</v>
      </c>
      <c r="F31" s="62">
        <v>0</v>
      </c>
      <c r="G31" s="66">
        <v>0</v>
      </c>
      <c r="H31" s="30">
        <v>0</v>
      </c>
      <c r="I31" s="65">
        <v>0</v>
      </c>
      <c r="J31" s="65">
        <v>0</v>
      </c>
      <c r="K31" s="65">
        <v>0</v>
      </c>
      <c r="M31" s="34"/>
      <c r="N31" s="151"/>
      <c r="O31" s="146"/>
      <c r="P31" s="14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>
      <c r="A32" s="3" t="s">
        <v>43</v>
      </c>
      <c r="B32" s="43">
        <v>21</v>
      </c>
      <c r="C32" s="30">
        <f t="shared" si="0"/>
        <v>0</v>
      </c>
      <c r="D32" s="30">
        <v>0</v>
      </c>
      <c r="E32" s="65">
        <v>0</v>
      </c>
      <c r="F32" s="62">
        <v>0</v>
      </c>
      <c r="G32" s="66">
        <v>0</v>
      </c>
      <c r="H32" s="30">
        <v>0</v>
      </c>
      <c r="I32" s="65">
        <v>0</v>
      </c>
      <c r="J32" s="65">
        <v>0</v>
      </c>
      <c r="K32" s="65">
        <v>0</v>
      </c>
      <c r="M32" s="34"/>
      <c r="N32" s="151"/>
      <c r="O32" s="146"/>
      <c r="P32" s="14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>
      <c r="A33" s="3" t="s">
        <v>52</v>
      </c>
      <c r="B33" s="43">
        <v>21</v>
      </c>
      <c r="C33" s="30">
        <f t="shared" si="0"/>
        <v>0</v>
      </c>
      <c r="D33" s="30">
        <v>0</v>
      </c>
      <c r="E33" s="65">
        <v>0</v>
      </c>
      <c r="F33" s="62">
        <v>0</v>
      </c>
      <c r="G33" s="66">
        <v>0</v>
      </c>
      <c r="H33" s="30">
        <v>0</v>
      </c>
      <c r="I33" s="65">
        <v>0</v>
      </c>
      <c r="J33" s="65">
        <v>0</v>
      </c>
      <c r="K33" s="65">
        <v>0</v>
      </c>
      <c r="M33" s="34"/>
      <c r="N33" s="151"/>
      <c r="O33" s="146"/>
      <c r="P33" s="14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>
      <c r="A34" s="3" t="s">
        <v>44</v>
      </c>
      <c r="B34" s="43">
        <v>10</v>
      </c>
      <c r="C34" s="30">
        <f t="shared" si="0"/>
        <v>12</v>
      </c>
      <c r="D34" s="30">
        <v>2</v>
      </c>
      <c r="E34" s="65">
        <v>0</v>
      </c>
      <c r="F34" s="62">
        <v>2</v>
      </c>
      <c r="G34" s="66">
        <v>2</v>
      </c>
      <c r="H34" s="30">
        <v>0</v>
      </c>
      <c r="I34" s="65">
        <v>2</v>
      </c>
      <c r="J34" s="65">
        <v>2</v>
      </c>
      <c r="K34" s="65">
        <v>2</v>
      </c>
      <c r="M34" s="34"/>
      <c r="N34" s="151"/>
      <c r="O34" s="146"/>
      <c r="P34" s="14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>
      <c r="A35" s="3" t="s">
        <v>38</v>
      </c>
      <c r="B35" s="43">
        <v>21</v>
      </c>
      <c r="C35" s="30">
        <f t="shared" si="0"/>
        <v>0</v>
      </c>
      <c r="D35" s="30">
        <v>0</v>
      </c>
      <c r="E35" s="65">
        <v>0</v>
      </c>
      <c r="F35" s="62">
        <v>0</v>
      </c>
      <c r="G35" s="66">
        <v>0</v>
      </c>
      <c r="H35" s="30">
        <v>0</v>
      </c>
      <c r="I35" s="65">
        <v>0</v>
      </c>
      <c r="J35" s="65">
        <v>0</v>
      </c>
      <c r="K35" s="65">
        <v>0</v>
      </c>
      <c r="M35" s="34"/>
      <c r="N35" s="151"/>
      <c r="O35" s="146"/>
      <c r="P35" s="14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>
      <c r="A36" s="3" t="s">
        <v>53</v>
      </c>
      <c r="B36" s="43">
        <v>19</v>
      </c>
      <c r="C36" s="30">
        <f t="shared" si="0"/>
        <v>6</v>
      </c>
      <c r="D36" s="30">
        <v>2</v>
      </c>
      <c r="E36" s="65">
        <v>0</v>
      </c>
      <c r="F36" s="62">
        <v>2</v>
      </c>
      <c r="G36" s="66">
        <v>2</v>
      </c>
      <c r="H36" s="30">
        <v>0</v>
      </c>
      <c r="I36" s="65">
        <v>0</v>
      </c>
      <c r="J36" s="65">
        <v>0</v>
      </c>
      <c r="K36" s="65">
        <v>0</v>
      </c>
      <c r="M36" s="34"/>
      <c r="N36" s="151"/>
      <c r="O36" s="146"/>
      <c r="P36" s="14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>
      <c r="A37" s="3" t="s">
        <v>39</v>
      </c>
      <c r="B37" s="43">
        <v>13</v>
      </c>
      <c r="C37" s="30">
        <f t="shared" si="0"/>
        <v>11</v>
      </c>
      <c r="D37" s="30">
        <v>2</v>
      </c>
      <c r="E37" s="65">
        <v>2</v>
      </c>
      <c r="F37" s="62">
        <v>2</v>
      </c>
      <c r="G37" s="66">
        <v>1</v>
      </c>
      <c r="H37" s="30">
        <v>0</v>
      </c>
      <c r="I37" s="65">
        <v>0</v>
      </c>
      <c r="J37" s="65">
        <v>2</v>
      </c>
      <c r="K37" s="65">
        <v>2</v>
      </c>
      <c r="M37" s="34"/>
      <c r="N37" s="151"/>
      <c r="O37" s="146"/>
      <c r="P37" s="14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>
      <c r="A38" s="3" t="s">
        <v>45</v>
      </c>
      <c r="B38" s="43">
        <v>21</v>
      </c>
      <c r="C38" s="30">
        <f t="shared" si="0"/>
        <v>0</v>
      </c>
      <c r="D38" s="30">
        <v>0</v>
      </c>
      <c r="E38" s="65">
        <v>0</v>
      </c>
      <c r="F38" s="62">
        <v>0</v>
      </c>
      <c r="G38" s="66">
        <v>0</v>
      </c>
      <c r="H38" s="30">
        <v>0</v>
      </c>
      <c r="I38" s="65">
        <v>0</v>
      </c>
      <c r="J38" s="65">
        <v>0</v>
      </c>
      <c r="K38" s="65">
        <v>0</v>
      </c>
      <c r="M38" s="34"/>
      <c r="N38" s="151"/>
      <c r="O38" s="146"/>
      <c r="P38" s="14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>
      <c r="A39" s="3" t="s">
        <v>16</v>
      </c>
      <c r="B39" s="43">
        <v>10</v>
      </c>
      <c r="C39" s="30">
        <f t="shared" si="0"/>
        <v>12</v>
      </c>
      <c r="D39" s="30">
        <v>2</v>
      </c>
      <c r="E39" s="65">
        <v>2</v>
      </c>
      <c r="F39" s="62">
        <v>1</v>
      </c>
      <c r="G39" s="66">
        <v>1</v>
      </c>
      <c r="H39" s="30">
        <v>0</v>
      </c>
      <c r="I39" s="65">
        <v>2</v>
      </c>
      <c r="J39" s="65">
        <v>2</v>
      </c>
      <c r="K39" s="65">
        <v>2</v>
      </c>
      <c r="M39" s="34"/>
      <c r="N39" s="34"/>
      <c r="O39" s="146"/>
      <c r="P39" s="14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>
      <c r="A40" s="3" t="s">
        <v>20</v>
      </c>
      <c r="B40" s="43">
        <v>6</v>
      </c>
      <c r="C40" s="30">
        <f t="shared" si="0"/>
        <v>14</v>
      </c>
      <c r="D40" s="30">
        <v>2</v>
      </c>
      <c r="E40" s="65">
        <v>2</v>
      </c>
      <c r="F40" s="62">
        <v>2</v>
      </c>
      <c r="G40" s="66">
        <v>2</v>
      </c>
      <c r="H40" s="30">
        <v>2</v>
      </c>
      <c r="I40" s="65">
        <v>0</v>
      </c>
      <c r="J40" s="65">
        <v>2</v>
      </c>
      <c r="K40" s="65">
        <v>2</v>
      </c>
      <c r="M40" s="34"/>
      <c r="N40" s="34"/>
      <c r="O40" s="146"/>
      <c r="P40" s="14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>
      <c r="A41" s="3" t="s">
        <v>21</v>
      </c>
      <c r="B41" s="43">
        <v>21</v>
      </c>
      <c r="C41" s="30">
        <f t="shared" si="0"/>
        <v>0</v>
      </c>
      <c r="D41" s="30">
        <v>0</v>
      </c>
      <c r="E41" s="65">
        <v>0</v>
      </c>
      <c r="F41" s="62">
        <v>0</v>
      </c>
      <c r="G41" s="66">
        <v>0</v>
      </c>
      <c r="H41" s="30">
        <v>0</v>
      </c>
      <c r="I41" s="65">
        <v>0</v>
      </c>
      <c r="J41" s="65">
        <v>0</v>
      </c>
      <c r="K41" s="65">
        <v>0</v>
      </c>
      <c r="M41" s="34"/>
      <c r="N41" s="34"/>
      <c r="O41" s="146"/>
      <c r="P41" s="14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>
      <c r="A42" s="3" t="s">
        <v>54</v>
      </c>
      <c r="B42" s="43">
        <v>21</v>
      </c>
      <c r="C42" s="30">
        <f t="shared" si="0"/>
        <v>0</v>
      </c>
      <c r="D42" s="30">
        <v>0</v>
      </c>
      <c r="E42" s="65">
        <v>0</v>
      </c>
      <c r="F42" s="62">
        <v>0</v>
      </c>
      <c r="G42" s="66">
        <v>0</v>
      </c>
      <c r="H42" s="30">
        <v>0</v>
      </c>
      <c r="I42" s="65">
        <v>0</v>
      </c>
      <c r="J42" s="65">
        <v>0</v>
      </c>
      <c r="K42" s="65">
        <v>0</v>
      </c>
      <c r="M42" s="34"/>
      <c r="N42" s="34"/>
      <c r="O42" s="146"/>
      <c r="P42" s="14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>
      <c r="A43" s="3" t="s">
        <v>46</v>
      </c>
      <c r="B43" s="43">
        <v>21</v>
      </c>
      <c r="C43" s="30">
        <f t="shared" si="0"/>
        <v>0</v>
      </c>
      <c r="D43" s="30">
        <v>0</v>
      </c>
      <c r="E43" s="65">
        <v>0</v>
      </c>
      <c r="F43" s="62">
        <v>0</v>
      </c>
      <c r="G43" s="66">
        <v>0</v>
      </c>
      <c r="H43" s="30">
        <v>0</v>
      </c>
      <c r="I43" s="65">
        <v>0</v>
      </c>
      <c r="J43" s="65">
        <v>0</v>
      </c>
      <c r="K43" s="65">
        <v>0</v>
      </c>
      <c r="M43" s="34"/>
      <c r="N43" s="34"/>
      <c r="O43" s="146"/>
      <c r="P43" s="14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>
      <c r="A44" s="3" t="s">
        <v>22</v>
      </c>
      <c r="B44" s="43">
        <v>1</v>
      </c>
      <c r="C44" s="30">
        <f t="shared" si="0"/>
        <v>16</v>
      </c>
      <c r="D44" s="30">
        <v>2</v>
      </c>
      <c r="E44" s="65">
        <v>2</v>
      </c>
      <c r="F44" s="64">
        <v>2</v>
      </c>
      <c r="G44" s="68">
        <v>2</v>
      </c>
      <c r="H44" s="61">
        <v>2</v>
      </c>
      <c r="I44" s="61">
        <v>2</v>
      </c>
      <c r="J44" s="61">
        <v>2</v>
      </c>
      <c r="K44" s="61">
        <v>2</v>
      </c>
      <c r="M44" s="34"/>
      <c r="N44" s="34"/>
      <c r="O44" s="146"/>
      <c r="P44" s="14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>
      <c r="A45" s="3" t="s">
        <v>40</v>
      </c>
      <c r="B45" s="43">
        <v>21</v>
      </c>
      <c r="C45" s="30">
        <f t="shared" si="0"/>
        <v>0</v>
      </c>
      <c r="D45" s="30">
        <v>0</v>
      </c>
      <c r="E45" s="65">
        <v>0</v>
      </c>
      <c r="F45" s="64">
        <v>0</v>
      </c>
      <c r="G45" s="68">
        <v>0</v>
      </c>
      <c r="H45" s="61">
        <v>0</v>
      </c>
      <c r="I45" s="61">
        <v>0</v>
      </c>
      <c r="J45" s="61">
        <v>0</v>
      </c>
      <c r="K45" s="61">
        <v>0</v>
      </c>
      <c r="M45" s="34"/>
      <c r="N45" s="34"/>
      <c r="O45" s="146"/>
      <c r="P45" s="14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>
      <c r="A46" s="3" t="s">
        <v>55</v>
      </c>
      <c r="B46" s="43">
        <v>21</v>
      </c>
      <c r="C46" s="30">
        <f t="shared" si="0"/>
        <v>0</v>
      </c>
      <c r="D46" s="30">
        <v>0</v>
      </c>
      <c r="E46" s="65">
        <v>0</v>
      </c>
      <c r="F46" s="64">
        <v>0</v>
      </c>
      <c r="G46" s="68">
        <v>0</v>
      </c>
      <c r="H46" s="61">
        <v>0</v>
      </c>
      <c r="I46" s="61">
        <v>0</v>
      </c>
      <c r="J46" s="61">
        <v>0</v>
      </c>
      <c r="K46" s="61">
        <v>0</v>
      </c>
      <c r="M46" s="34"/>
      <c r="N46" s="34"/>
      <c r="O46" s="146"/>
      <c r="P46" s="14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>
      <c r="F47" s="55"/>
      <c r="G47" s="55"/>
      <c r="H47" s="55"/>
      <c r="I47" s="55"/>
      <c r="J47" s="58"/>
      <c r="K47" s="58"/>
      <c r="M47" s="34"/>
      <c r="N47" s="34"/>
      <c r="O47" s="147"/>
      <c r="P47" s="14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>
      <c r="F48" s="48"/>
      <c r="G48" s="48"/>
      <c r="H48" s="48"/>
      <c r="I48" s="48"/>
      <c r="J48" s="58"/>
      <c r="K48" s="58"/>
      <c r="M48" s="34"/>
      <c r="N48" s="34"/>
      <c r="O48" s="147"/>
      <c r="P48" s="14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6:26">
      <c r="F49" s="48"/>
      <c r="G49" s="48"/>
      <c r="H49" s="48"/>
      <c r="I49" s="48"/>
      <c r="J49" s="58"/>
      <c r="K49" s="58"/>
      <c r="M49" s="34"/>
      <c r="N49" s="34"/>
      <c r="O49" s="158"/>
      <c r="P49" s="14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6:26">
      <c r="F50" s="48"/>
      <c r="G50" s="48"/>
      <c r="H50" s="48"/>
      <c r="I50" s="48"/>
      <c r="J50" s="58"/>
      <c r="K50" s="58"/>
      <c r="M50" s="34"/>
      <c r="N50" s="34"/>
      <c r="O50" s="159"/>
      <c r="P50" s="14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6:26">
      <c r="F51" s="48"/>
      <c r="G51" s="48"/>
      <c r="H51" s="48"/>
      <c r="I51" s="48"/>
      <c r="J51" s="58"/>
      <c r="K51" s="58"/>
      <c r="M51" s="34"/>
      <c r="N51" s="34"/>
      <c r="O51" s="159"/>
      <c r="P51" s="14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6:26">
      <c r="F52" s="47"/>
      <c r="G52" s="47"/>
      <c r="H52" s="47"/>
      <c r="I52" s="47"/>
      <c r="M52" s="34"/>
      <c r="N52" s="34"/>
      <c r="O52" s="159"/>
      <c r="P52" s="14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6:26">
      <c r="F53" s="47"/>
      <c r="G53" s="47"/>
      <c r="H53" s="47"/>
      <c r="I53" s="47"/>
      <c r="M53" s="34"/>
      <c r="N53" s="34"/>
      <c r="O53" s="159"/>
      <c r="P53" s="14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6:26">
      <c r="F54" s="47"/>
      <c r="G54" s="47"/>
      <c r="H54" s="47"/>
      <c r="I54" s="47"/>
      <c r="M54" s="34"/>
      <c r="N54" s="34"/>
      <c r="O54" s="159"/>
      <c r="P54" s="14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6:26">
      <c r="F55" s="47"/>
      <c r="G55" s="47"/>
      <c r="H55" s="47"/>
      <c r="I55" s="47"/>
      <c r="M55" s="34"/>
      <c r="N55" s="34"/>
      <c r="O55" s="159"/>
      <c r="P55" s="14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6:26">
      <c r="F56" s="47"/>
      <c r="G56" s="47"/>
      <c r="H56" s="47"/>
      <c r="I56" s="47"/>
      <c r="M56" s="34"/>
      <c r="N56" s="34"/>
      <c r="O56" s="159"/>
      <c r="P56" s="14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6:26">
      <c r="F57" s="47"/>
      <c r="G57" s="47"/>
      <c r="H57" s="47"/>
      <c r="I57" s="47"/>
      <c r="O57" s="159"/>
      <c r="P57" s="144"/>
    </row>
    <row r="58" spans="6:26">
      <c r="F58" s="47"/>
      <c r="G58" s="47"/>
      <c r="H58" s="47"/>
      <c r="I58" s="47"/>
      <c r="O58" s="159"/>
      <c r="P58" s="144"/>
    </row>
    <row r="59" spans="6:26">
      <c r="F59" s="47"/>
      <c r="G59" s="47"/>
      <c r="H59" s="47"/>
      <c r="I59" s="47"/>
      <c r="O59" s="159"/>
      <c r="P59" s="144"/>
    </row>
    <row r="60" spans="6:26">
      <c r="F60" s="47"/>
      <c r="G60" s="47"/>
      <c r="H60" s="47"/>
      <c r="I60" s="47"/>
      <c r="O60" s="159"/>
      <c r="P60" s="144"/>
    </row>
    <row r="61" spans="6:26">
      <c r="F61" s="47"/>
      <c r="G61" s="47"/>
      <c r="H61" s="47"/>
      <c r="I61" s="47"/>
      <c r="O61" s="159"/>
      <c r="P61" s="144"/>
    </row>
    <row r="62" spans="6:26">
      <c r="F62" s="47"/>
      <c r="G62" s="47"/>
      <c r="H62" s="47"/>
      <c r="I62" s="47"/>
      <c r="O62" s="159"/>
      <c r="P62" s="144"/>
    </row>
    <row r="63" spans="6:26">
      <c r="F63" s="47"/>
      <c r="G63" s="47"/>
      <c r="H63" s="47"/>
      <c r="I63" s="47"/>
      <c r="O63" s="159"/>
      <c r="P63" s="144"/>
    </row>
    <row r="64" spans="6:26">
      <c r="F64" s="47"/>
      <c r="G64" s="47"/>
      <c r="H64" s="47"/>
      <c r="I64" s="47"/>
      <c r="O64" s="159"/>
      <c r="P64" s="144"/>
    </row>
    <row r="65" spans="6:16">
      <c r="F65" s="47"/>
      <c r="G65" s="47"/>
      <c r="H65" s="47"/>
      <c r="I65" s="47"/>
      <c r="O65" s="159"/>
      <c r="P65" s="144"/>
    </row>
    <row r="66" spans="6:16">
      <c r="F66" s="47"/>
      <c r="G66" s="47"/>
      <c r="H66" s="47"/>
      <c r="I66" s="47"/>
      <c r="O66" s="159"/>
      <c r="P66" s="144"/>
    </row>
    <row r="67" spans="6:16">
      <c r="F67" s="47"/>
      <c r="G67" s="47"/>
      <c r="H67" s="47"/>
      <c r="I67" s="47"/>
      <c r="O67" s="159"/>
      <c r="P67" s="144"/>
    </row>
    <row r="68" spans="6:16">
      <c r="F68" s="47"/>
      <c r="G68" s="47"/>
      <c r="H68" s="47"/>
      <c r="I68" s="47"/>
      <c r="O68" s="159"/>
      <c r="P68" s="144"/>
    </row>
    <row r="69" spans="6:16">
      <c r="F69" s="47"/>
      <c r="G69" s="47"/>
      <c r="H69" s="47"/>
      <c r="I69" s="47"/>
      <c r="O69" s="159"/>
      <c r="P69" s="144"/>
    </row>
    <row r="70" spans="6:16">
      <c r="F70" s="47"/>
      <c r="G70" s="47"/>
      <c r="H70" s="47"/>
      <c r="I70" s="47"/>
      <c r="O70" s="159"/>
      <c r="P70" s="144"/>
    </row>
    <row r="71" spans="6:16">
      <c r="F71" s="47"/>
      <c r="G71" s="47"/>
      <c r="H71" s="47"/>
      <c r="I71" s="47"/>
      <c r="O71" s="159"/>
      <c r="P71" s="144"/>
    </row>
    <row r="72" spans="6:16">
      <c r="F72" s="47"/>
      <c r="G72" s="47"/>
      <c r="H72" s="47"/>
      <c r="I72" s="47"/>
      <c r="O72" s="159"/>
      <c r="P72" s="144"/>
    </row>
    <row r="73" spans="6:16">
      <c r="F73" s="47"/>
      <c r="G73" s="47"/>
      <c r="H73" s="47"/>
      <c r="I73" s="47"/>
      <c r="O73" s="159"/>
      <c r="P73" s="144"/>
    </row>
    <row r="74" spans="6:16">
      <c r="F74" s="47"/>
      <c r="G74" s="47"/>
      <c r="H74" s="47"/>
      <c r="I74" s="47"/>
      <c r="O74" s="159"/>
      <c r="P74" s="144"/>
    </row>
    <row r="75" spans="6:16">
      <c r="F75" s="47"/>
      <c r="G75" s="47"/>
      <c r="H75" s="47"/>
      <c r="I75" s="47"/>
      <c r="P75" s="144"/>
    </row>
    <row r="76" spans="6:16">
      <c r="F76" s="47"/>
      <c r="G76" s="47"/>
      <c r="H76" s="47"/>
      <c r="I76" s="47"/>
      <c r="P76" s="144"/>
    </row>
    <row r="77" spans="6:16">
      <c r="F77" s="47"/>
      <c r="G77" s="47"/>
      <c r="H77" s="47"/>
      <c r="I77" s="47"/>
      <c r="P77" s="144"/>
    </row>
    <row r="78" spans="6:16">
      <c r="F78" s="47"/>
      <c r="G78" s="47"/>
      <c r="H78" s="47"/>
      <c r="I78" s="47"/>
      <c r="P78" s="144"/>
    </row>
    <row r="79" spans="6:16">
      <c r="F79" s="47"/>
      <c r="G79" s="47"/>
      <c r="H79" s="47"/>
      <c r="I79" s="47"/>
      <c r="P79" s="145"/>
    </row>
    <row r="80" spans="6:16">
      <c r="F80" s="47"/>
      <c r="G80" s="47"/>
      <c r="H80" s="47"/>
      <c r="I80" s="47"/>
    </row>
    <row r="81" spans="6:9">
      <c r="F81" s="47"/>
      <c r="G81" s="47"/>
      <c r="H81" s="47"/>
      <c r="I81" s="47"/>
    </row>
    <row r="82" spans="6:9">
      <c r="F82" s="47"/>
      <c r="G82" s="47"/>
      <c r="H82" s="47"/>
      <c r="I82" s="47"/>
    </row>
    <row r="83" spans="6:9">
      <c r="F83" s="47"/>
      <c r="G83" s="47"/>
      <c r="H83" s="47"/>
      <c r="I83" s="47"/>
    </row>
    <row r="84" spans="6:9">
      <c r="F84" s="47"/>
      <c r="G84" s="47"/>
      <c r="H84" s="47"/>
      <c r="I84" s="47"/>
    </row>
    <row r="85" spans="6:9">
      <c r="F85" s="47"/>
      <c r="G85" s="47"/>
      <c r="H85" s="47"/>
      <c r="I85" s="47"/>
    </row>
    <row r="86" spans="6:9">
      <c r="F86" s="47"/>
      <c r="G86" s="47"/>
      <c r="H86" s="47"/>
      <c r="I86" s="47"/>
    </row>
    <row r="87" spans="6:9">
      <c r="F87" s="47"/>
      <c r="G87" s="47"/>
      <c r="H87" s="47"/>
      <c r="I87" s="47"/>
    </row>
    <row r="88" spans="6:9">
      <c r="F88" s="47"/>
      <c r="G88" s="47"/>
      <c r="H88" s="47"/>
      <c r="I88" s="47"/>
    </row>
    <row r="89" spans="6:9">
      <c r="F89" s="47"/>
      <c r="G89" s="47"/>
      <c r="H89" s="47"/>
      <c r="I89" s="47"/>
    </row>
    <row r="90" spans="6:9">
      <c r="F90" s="47"/>
      <c r="G90" s="47"/>
      <c r="H90" s="47"/>
      <c r="I90" s="47"/>
    </row>
    <row r="91" spans="6:9">
      <c r="F91" s="47"/>
      <c r="G91" s="47"/>
      <c r="H91" s="47"/>
      <c r="I91" s="47"/>
    </row>
    <row r="92" spans="6:9">
      <c r="F92" s="47"/>
      <c r="G92" s="47"/>
      <c r="H92" s="47"/>
      <c r="I92" s="47"/>
    </row>
    <row r="93" spans="6:9">
      <c r="F93" s="47"/>
      <c r="G93" s="47"/>
      <c r="H93" s="47"/>
      <c r="I93" s="47"/>
    </row>
    <row r="94" spans="6:9">
      <c r="F94" s="47"/>
      <c r="G94" s="47"/>
      <c r="H94" s="47"/>
      <c r="I94" s="47"/>
    </row>
    <row r="95" spans="6:9">
      <c r="F95" s="47"/>
      <c r="G95" s="47"/>
      <c r="H95" s="47"/>
      <c r="I95" s="47"/>
    </row>
    <row r="96" spans="6:9">
      <c r="F96" s="47"/>
      <c r="G96" s="47"/>
      <c r="H96" s="47"/>
      <c r="I96" s="47"/>
    </row>
    <row r="97" spans="6:9">
      <c r="F97" s="47"/>
      <c r="G97" s="47"/>
      <c r="H97" s="47"/>
      <c r="I97" s="47"/>
    </row>
    <row r="98" spans="6:9">
      <c r="F98" s="47"/>
      <c r="G98" s="47"/>
      <c r="H98" s="47"/>
      <c r="I98" s="47"/>
    </row>
    <row r="99" spans="6:9">
      <c r="F99" s="47"/>
      <c r="G99" s="47"/>
      <c r="H99" s="47"/>
      <c r="I99" s="47"/>
    </row>
    <row r="100" spans="6:9">
      <c r="F100" s="47"/>
      <c r="G100" s="47"/>
      <c r="H100" s="47"/>
      <c r="I100" s="47"/>
    </row>
    <row r="101" spans="6:9">
      <c r="F101" s="47"/>
      <c r="G101" s="47"/>
      <c r="H101" s="47"/>
      <c r="I101" s="47"/>
    </row>
    <row r="102" spans="6:9">
      <c r="F102" s="47"/>
      <c r="G102" s="47"/>
      <c r="H102" s="47"/>
      <c r="I102" s="47"/>
    </row>
    <row r="103" spans="6:9">
      <c r="F103" s="47"/>
      <c r="G103" s="47"/>
      <c r="H103" s="47"/>
      <c r="I103" s="47"/>
    </row>
    <row r="104" spans="6:9">
      <c r="F104" s="47"/>
      <c r="G104" s="47"/>
      <c r="H104" s="47"/>
      <c r="I104" s="47"/>
    </row>
    <row r="105" spans="6:9">
      <c r="F105" s="47"/>
      <c r="G105" s="47"/>
      <c r="H105" s="47"/>
      <c r="I105" s="47"/>
    </row>
    <row r="106" spans="6:9">
      <c r="F106" s="47"/>
      <c r="G106" s="47"/>
      <c r="H106" s="47"/>
      <c r="I106" s="47"/>
    </row>
    <row r="107" spans="6:9">
      <c r="F107" s="47"/>
      <c r="G107" s="47"/>
      <c r="H107" s="47"/>
      <c r="I107" s="47"/>
    </row>
    <row r="108" spans="6:9">
      <c r="F108" s="47"/>
      <c r="G108" s="47"/>
      <c r="H108" s="47"/>
      <c r="I108" s="47"/>
    </row>
    <row r="109" spans="6:9">
      <c r="F109" s="47"/>
      <c r="G109" s="47"/>
      <c r="H109" s="47"/>
      <c r="I109" s="47"/>
    </row>
    <row r="110" spans="6:9">
      <c r="F110" s="47"/>
      <c r="G110" s="47"/>
      <c r="H110" s="47"/>
      <c r="I110" s="47"/>
    </row>
    <row r="111" spans="6:9">
      <c r="F111" s="47"/>
      <c r="G111" s="47"/>
      <c r="H111" s="47"/>
      <c r="I111" s="47"/>
    </row>
    <row r="112" spans="6:9">
      <c r="F112" s="47"/>
      <c r="G112" s="47"/>
      <c r="H112" s="47"/>
      <c r="I112" s="47"/>
    </row>
    <row r="113" spans="6:9">
      <c r="F113" s="47"/>
      <c r="G113" s="47"/>
      <c r="H113" s="47"/>
      <c r="I113" s="47"/>
    </row>
    <row r="114" spans="6:9">
      <c r="F114" s="47"/>
      <c r="G114" s="47"/>
      <c r="H114" s="47"/>
      <c r="I114" s="47"/>
    </row>
    <row r="115" spans="6:9">
      <c r="F115" s="47"/>
      <c r="G115" s="47"/>
      <c r="H115" s="47"/>
      <c r="I115" s="47"/>
    </row>
    <row r="116" spans="6:9">
      <c r="F116" s="47"/>
      <c r="G116" s="47"/>
      <c r="H116" s="47"/>
      <c r="I116" s="47"/>
    </row>
    <row r="117" spans="6:9">
      <c r="F117" s="47"/>
      <c r="G117" s="47"/>
      <c r="H117" s="47"/>
      <c r="I117" s="47"/>
    </row>
    <row r="118" spans="6:9">
      <c r="F118" s="47"/>
      <c r="G118" s="47"/>
      <c r="H118" s="47"/>
      <c r="I118" s="47"/>
    </row>
    <row r="119" spans="6:9">
      <c r="F119" s="47"/>
      <c r="G119" s="47"/>
      <c r="H119" s="47"/>
      <c r="I119" s="47"/>
    </row>
    <row r="120" spans="6:9">
      <c r="F120" s="47"/>
      <c r="G120" s="47"/>
      <c r="H120" s="47"/>
      <c r="I120" s="47"/>
    </row>
    <row r="121" spans="6:9">
      <c r="F121" s="47"/>
      <c r="G121" s="47"/>
      <c r="H121" s="47"/>
      <c r="I121" s="47"/>
    </row>
    <row r="122" spans="6:9">
      <c r="F122" s="47"/>
      <c r="G122" s="47"/>
      <c r="H122" s="47"/>
      <c r="I122" s="47"/>
    </row>
    <row r="123" spans="6:9">
      <c r="F123" s="47"/>
      <c r="G123" s="47"/>
      <c r="H123" s="47"/>
      <c r="I123" s="47"/>
    </row>
    <row r="124" spans="6:9">
      <c r="F124" s="47"/>
      <c r="G124" s="47"/>
      <c r="H124" s="47"/>
      <c r="I124" s="47"/>
    </row>
  </sheetData>
  <autoFilter ref="A5:AW46"/>
  <mergeCells count="2">
    <mergeCell ref="A1:K1"/>
    <mergeCell ref="B2:K2"/>
  </mergeCells>
  <phoneticPr fontId="17" type="noConversion"/>
  <pageMargins left="0.2" right="0.19685039370078741" top="0.39370078740157483" bottom="0.15748031496062992" header="0.31496062992125984" footer="0.31496062992125984"/>
  <pageSetup paperSize="9" scale="5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0"/>
  <sheetViews>
    <sheetView zoomScale="70" zoomScaleNormal="70" workbookViewId="0">
      <selection activeCell="L19" sqref="L19"/>
    </sheetView>
  </sheetViews>
  <sheetFormatPr defaultRowHeight="15"/>
  <cols>
    <col min="1" max="1" width="42.5703125" customWidth="1"/>
    <col min="2" max="2" width="22" customWidth="1"/>
    <col min="3" max="3" width="16.28515625" customWidth="1"/>
    <col min="4" max="4" width="32.85546875" customWidth="1"/>
    <col min="5" max="5" width="29.7109375" customWidth="1"/>
    <col min="6" max="6" width="26.42578125" customWidth="1"/>
    <col min="7" max="7" width="29.85546875" customWidth="1"/>
    <col min="8" max="8" width="26.28515625" style="37" customWidth="1"/>
  </cols>
  <sheetData>
    <row r="1" spans="1:14" ht="31.5" customHeight="1">
      <c r="A1" s="165" t="s">
        <v>109</v>
      </c>
      <c r="B1" s="165"/>
      <c r="C1" s="165"/>
      <c r="D1" s="165"/>
      <c r="E1" s="165"/>
    </row>
    <row r="2" spans="1:14" ht="30.75" customHeight="1">
      <c r="A2" s="24" t="s">
        <v>64</v>
      </c>
      <c r="B2" s="164" t="s">
        <v>90</v>
      </c>
      <c r="C2" s="164"/>
      <c r="D2" s="164"/>
      <c r="E2" s="164"/>
      <c r="F2" s="164"/>
      <c r="G2" s="164"/>
      <c r="H2" s="164"/>
      <c r="I2" s="164"/>
    </row>
    <row r="3" spans="1:14" ht="199.5" customHeight="1">
      <c r="A3" s="38" t="s">
        <v>2</v>
      </c>
      <c r="B3" s="38" t="s">
        <v>3</v>
      </c>
      <c r="C3" s="38" t="s">
        <v>78</v>
      </c>
      <c r="D3" s="121" t="s">
        <v>110</v>
      </c>
      <c r="E3" s="121" t="s">
        <v>111</v>
      </c>
      <c r="F3" s="124" t="s">
        <v>112</v>
      </c>
      <c r="G3" s="125" t="s">
        <v>113</v>
      </c>
      <c r="H3" s="126" t="s">
        <v>114</v>
      </c>
      <c r="I3" s="47"/>
    </row>
    <row r="4" spans="1:14">
      <c r="A4" s="13" t="s">
        <v>4</v>
      </c>
      <c r="B4" s="13" t="s">
        <v>5</v>
      </c>
      <c r="C4" s="13" t="s">
        <v>6</v>
      </c>
      <c r="D4" s="13" t="s">
        <v>6</v>
      </c>
      <c r="E4" s="13" t="s">
        <v>6</v>
      </c>
      <c r="F4" s="13" t="s">
        <v>6</v>
      </c>
      <c r="G4" s="13" t="s">
        <v>6</v>
      </c>
      <c r="H4" s="13" t="s">
        <v>6</v>
      </c>
      <c r="I4" s="122"/>
      <c r="J4" s="58"/>
      <c r="K4" s="58"/>
    </row>
    <row r="5" spans="1:14">
      <c r="A5" s="15" t="s">
        <v>59</v>
      </c>
      <c r="B5" s="26"/>
      <c r="C5" s="27"/>
      <c r="D5" s="28"/>
      <c r="E5" s="23"/>
      <c r="F5" s="116"/>
      <c r="G5" s="23"/>
      <c r="H5" s="129"/>
      <c r="I5" s="123"/>
      <c r="J5" s="58"/>
      <c r="K5" s="58"/>
    </row>
    <row r="6" spans="1:14">
      <c r="A6" s="3" t="s">
        <v>7</v>
      </c>
      <c r="B6" s="29" t="s">
        <v>60</v>
      </c>
      <c r="C6" s="30">
        <f>SUM(D6:H6)</f>
        <v>8</v>
      </c>
      <c r="D6" s="31">
        <v>2</v>
      </c>
      <c r="E6" s="31">
        <v>2</v>
      </c>
      <c r="F6" s="118">
        <v>2</v>
      </c>
      <c r="G6" s="130">
        <v>2</v>
      </c>
      <c r="H6" s="133">
        <v>0</v>
      </c>
      <c r="I6" s="93"/>
      <c r="J6" s="146"/>
      <c r="K6" s="160"/>
      <c r="L6" s="147"/>
      <c r="M6" s="147"/>
      <c r="N6" s="147"/>
    </row>
    <row r="7" spans="1:14">
      <c r="A7" s="3" t="s">
        <v>17</v>
      </c>
      <c r="B7" s="29" t="s">
        <v>63</v>
      </c>
      <c r="C7" s="30">
        <f t="shared" ref="C7:C46" si="0">SUM(D7:H7)</f>
        <v>2</v>
      </c>
      <c r="D7" s="31">
        <v>2</v>
      </c>
      <c r="E7" s="31">
        <v>0</v>
      </c>
      <c r="F7" s="118">
        <v>0</v>
      </c>
      <c r="G7" s="131">
        <v>0</v>
      </c>
      <c r="H7" s="133">
        <v>0</v>
      </c>
      <c r="I7" s="93"/>
      <c r="J7" s="146"/>
      <c r="K7" s="160"/>
      <c r="L7" s="147"/>
      <c r="M7" s="147"/>
      <c r="N7" s="147"/>
    </row>
    <row r="8" spans="1:14">
      <c r="A8" s="3" t="s">
        <v>32</v>
      </c>
      <c r="B8" s="29" t="s">
        <v>63</v>
      </c>
      <c r="C8" s="30">
        <f t="shared" si="0"/>
        <v>2</v>
      </c>
      <c r="D8" s="31">
        <v>2</v>
      </c>
      <c r="E8" s="31">
        <v>0</v>
      </c>
      <c r="F8" s="118">
        <v>0</v>
      </c>
      <c r="G8" s="131">
        <v>0</v>
      </c>
      <c r="H8" s="133">
        <v>0</v>
      </c>
      <c r="I8" s="93"/>
      <c r="J8" s="146"/>
      <c r="K8" s="160"/>
      <c r="L8" s="147"/>
      <c r="M8" s="147"/>
      <c r="N8" s="147"/>
    </row>
    <row r="9" spans="1:14">
      <c r="A9" s="3" t="s">
        <v>14</v>
      </c>
      <c r="B9" s="29" t="s">
        <v>63</v>
      </c>
      <c r="C9" s="30">
        <f t="shared" si="0"/>
        <v>2</v>
      </c>
      <c r="D9" s="31">
        <v>2</v>
      </c>
      <c r="E9" s="31">
        <v>0</v>
      </c>
      <c r="F9" s="118">
        <v>0</v>
      </c>
      <c r="G9" s="131">
        <v>0</v>
      </c>
      <c r="H9" s="133">
        <v>0</v>
      </c>
      <c r="I9" s="93"/>
      <c r="J9" s="146"/>
      <c r="K9" s="160"/>
      <c r="L9" s="147"/>
      <c r="M9" s="147"/>
      <c r="N9" s="147"/>
    </row>
    <row r="10" spans="1:14">
      <c r="A10" s="3" t="s">
        <v>12</v>
      </c>
      <c r="B10" s="29" t="s">
        <v>63</v>
      </c>
      <c r="C10" s="30">
        <f t="shared" si="0"/>
        <v>2</v>
      </c>
      <c r="D10" s="31">
        <v>2</v>
      </c>
      <c r="E10" s="31">
        <v>0</v>
      </c>
      <c r="F10" s="118">
        <v>0</v>
      </c>
      <c r="G10" s="131">
        <v>0</v>
      </c>
      <c r="H10" s="133">
        <v>0</v>
      </c>
      <c r="I10" s="93"/>
      <c r="J10" s="146"/>
      <c r="K10" s="160"/>
      <c r="L10" s="147"/>
      <c r="M10" s="147"/>
      <c r="N10" s="147"/>
    </row>
    <row r="11" spans="1:14">
      <c r="A11" s="3" t="s">
        <v>9</v>
      </c>
      <c r="B11" s="29" t="s">
        <v>63</v>
      </c>
      <c r="C11" s="30">
        <f t="shared" si="0"/>
        <v>2</v>
      </c>
      <c r="D11" s="31">
        <v>2</v>
      </c>
      <c r="E11" s="31">
        <v>0</v>
      </c>
      <c r="F11" s="118">
        <v>0</v>
      </c>
      <c r="G11" s="131">
        <v>0</v>
      </c>
      <c r="H11" s="133">
        <v>0</v>
      </c>
      <c r="I11" s="93"/>
      <c r="J11" s="146"/>
      <c r="K11" s="160"/>
      <c r="L11" s="147"/>
      <c r="M11" s="147"/>
      <c r="N11" s="147"/>
    </row>
    <row r="12" spans="1:14">
      <c r="A12" s="3" t="s">
        <v>11</v>
      </c>
      <c r="B12" s="29" t="s">
        <v>60</v>
      </c>
      <c r="C12" s="30">
        <f t="shared" si="0"/>
        <v>8</v>
      </c>
      <c r="D12" s="31">
        <v>2</v>
      </c>
      <c r="E12" s="31">
        <v>2</v>
      </c>
      <c r="F12" s="118">
        <v>2</v>
      </c>
      <c r="G12" s="131">
        <v>2</v>
      </c>
      <c r="H12" s="133">
        <v>0</v>
      </c>
      <c r="I12" s="93"/>
      <c r="J12" s="146"/>
      <c r="K12" s="160"/>
      <c r="L12" s="147"/>
      <c r="M12" s="147"/>
      <c r="N12" s="147"/>
    </row>
    <row r="13" spans="1:14">
      <c r="A13" s="3" t="s">
        <v>24</v>
      </c>
      <c r="B13" s="29" t="s">
        <v>74</v>
      </c>
      <c r="C13" s="30">
        <f t="shared" si="0"/>
        <v>0</v>
      </c>
      <c r="D13" s="31">
        <v>0</v>
      </c>
      <c r="E13" s="31">
        <v>0</v>
      </c>
      <c r="F13" s="118">
        <v>0</v>
      </c>
      <c r="G13" s="131">
        <v>0</v>
      </c>
      <c r="H13" s="133">
        <v>0</v>
      </c>
      <c r="I13" s="93"/>
      <c r="J13" s="146"/>
      <c r="K13" s="160"/>
      <c r="L13" s="147"/>
      <c r="M13" s="147"/>
      <c r="N13" s="147"/>
    </row>
    <row r="14" spans="1:14">
      <c r="A14" s="3" t="s">
        <v>41</v>
      </c>
      <c r="B14" s="29" t="s">
        <v>63</v>
      </c>
      <c r="C14" s="30">
        <f t="shared" si="0"/>
        <v>2</v>
      </c>
      <c r="D14" s="31">
        <v>2</v>
      </c>
      <c r="E14" s="31">
        <v>0</v>
      </c>
      <c r="F14" s="118">
        <v>0</v>
      </c>
      <c r="G14" s="131">
        <v>0</v>
      </c>
      <c r="H14" s="133">
        <v>0</v>
      </c>
      <c r="I14" s="93"/>
      <c r="J14" s="146"/>
      <c r="K14" s="160"/>
      <c r="L14" s="147"/>
      <c r="M14" s="147"/>
      <c r="N14" s="147"/>
    </row>
    <row r="15" spans="1:14">
      <c r="A15" s="3" t="s">
        <v>29</v>
      </c>
      <c r="B15" s="29" t="s">
        <v>74</v>
      </c>
      <c r="C15" s="30">
        <f t="shared" si="0"/>
        <v>0</v>
      </c>
      <c r="D15" s="31">
        <v>0</v>
      </c>
      <c r="E15" s="31">
        <v>0</v>
      </c>
      <c r="F15" s="118">
        <v>0</v>
      </c>
      <c r="G15" s="131">
        <v>0</v>
      </c>
      <c r="H15" s="133">
        <v>0</v>
      </c>
      <c r="I15" s="93"/>
      <c r="J15" s="146"/>
      <c r="K15" s="160"/>
      <c r="L15" s="147"/>
      <c r="M15" s="147"/>
      <c r="N15" s="147"/>
    </row>
    <row r="16" spans="1:14">
      <c r="A16" s="3" t="s">
        <v>8</v>
      </c>
      <c r="B16" s="29" t="s">
        <v>18</v>
      </c>
      <c r="C16" s="30">
        <f t="shared" si="0"/>
        <v>4</v>
      </c>
      <c r="D16" s="31">
        <v>2</v>
      </c>
      <c r="E16" s="31">
        <v>0</v>
      </c>
      <c r="F16" s="118">
        <v>2</v>
      </c>
      <c r="G16" s="131">
        <v>0</v>
      </c>
      <c r="H16" s="133">
        <v>0</v>
      </c>
      <c r="I16" s="93"/>
      <c r="J16" s="146"/>
      <c r="K16" s="160"/>
      <c r="L16" s="147"/>
      <c r="M16" s="147"/>
      <c r="N16" s="147"/>
    </row>
    <row r="17" spans="1:14">
      <c r="A17" s="3" t="s">
        <v>26</v>
      </c>
      <c r="B17" s="29" t="s">
        <v>18</v>
      </c>
      <c r="C17" s="30">
        <f t="shared" si="0"/>
        <v>4</v>
      </c>
      <c r="D17" s="31">
        <v>2</v>
      </c>
      <c r="E17" s="31">
        <v>0</v>
      </c>
      <c r="F17" s="118">
        <v>0</v>
      </c>
      <c r="G17" s="131">
        <v>2</v>
      </c>
      <c r="H17" s="133">
        <v>0</v>
      </c>
      <c r="I17" s="93"/>
      <c r="J17" s="146"/>
      <c r="K17" s="160"/>
      <c r="L17" s="147"/>
      <c r="M17" s="147"/>
      <c r="N17" s="147"/>
    </row>
    <row r="18" spans="1:14">
      <c r="A18" s="18" t="s">
        <v>61</v>
      </c>
      <c r="B18" s="32"/>
      <c r="C18" s="33"/>
      <c r="D18" s="28"/>
      <c r="E18" s="23"/>
      <c r="F18" s="119"/>
      <c r="G18" s="132"/>
      <c r="H18" s="28"/>
      <c r="I18" s="93"/>
      <c r="J18" s="146"/>
      <c r="K18" s="160"/>
      <c r="L18" s="147"/>
      <c r="M18" s="147"/>
      <c r="N18" s="147"/>
    </row>
    <row r="19" spans="1:14">
      <c r="A19" s="3" t="s">
        <v>19</v>
      </c>
      <c r="B19" s="29" t="s">
        <v>62</v>
      </c>
      <c r="C19" s="30">
        <f t="shared" si="0"/>
        <v>7</v>
      </c>
      <c r="D19" s="31">
        <v>2</v>
      </c>
      <c r="E19" s="31">
        <v>1</v>
      </c>
      <c r="F19" s="118">
        <v>2</v>
      </c>
      <c r="G19" s="131">
        <v>2</v>
      </c>
      <c r="H19" s="133">
        <v>0</v>
      </c>
      <c r="I19" s="93"/>
      <c r="J19" s="146"/>
      <c r="K19" s="160"/>
      <c r="L19" s="147"/>
      <c r="M19" s="147"/>
      <c r="N19" s="147"/>
    </row>
    <row r="20" spans="1:14">
      <c r="A20" s="3" t="s">
        <v>42</v>
      </c>
      <c r="B20" s="29" t="s">
        <v>60</v>
      </c>
      <c r="C20" s="30">
        <f t="shared" si="0"/>
        <v>8</v>
      </c>
      <c r="D20" s="31">
        <v>2</v>
      </c>
      <c r="E20" s="31">
        <v>2</v>
      </c>
      <c r="F20" s="118">
        <v>2</v>
      </c>
      <c r="G20" s="131">
        <v>2</v>
      </c>
      <c r="H20" s="133">
        <v>0</v>
      </c>
      <c r="I20" s="93"/>
      <c r="J20" s="146"/>
      <c r="K20" s="160"/>
      <c r="L20" s="147"/>
      <c r="M20" s="147"/>
      <c r="N20" s="147"/>
    </row>
    <row r="21" spans="1:14">
      <c r="A21" s="3" t="s">
        <v>28</v>
      </c>
      <c r="B21" s="29" t="s">
        <v>74</v>
      </c>
      <c r="C21" s="30">
        <f t="shared" si="0"/>
        <v>0</v>
      </c>
      <c r="D21" s="31">
        <v>0</v>
      </c>
      <c r="E21" s="31">
        <v>0</v>
      </c>
      <c r="F21" s="118">
        <v>0</v>
      </c>
      <c r="G21" s="131">
        <v>0</v>
      </c>
      <c r="H21" s="133">
        <v>0</v>
      </c>
      <c r="I21" s="93"/>
      <c r="J21" s="146"/>
      <c r="K21" s="160"/>
      <c r="L21" s="147"/>
      <c r="M21" s="147"/>
      <c r="N21" s="147"/>
    </row>
    <row r="22" spans="1:14">
      <c r="A22" s="3" t="s">
        <v>47</v>
      </c>
      <c r="B22" s="29" t="s">
        <v>74</v>
      </c>
      <c r="C22" s="30">
        <f t="shared" si="0"/>
        <v>0</v>
      </c>
      <c r="D22" s="31">
        <v>0</v>
      </c>
      <c r="E22" s="31">
        <v>0</v>
      </c>
      <c r="F22" s="118">
        <v>0</v>
      </c>
      <c r="G22" s="131">
        <v>0</v>
      </c>
      <c r="H22" s="133">
        <v>0</v>
      </c>
      <c r="I22" s="93"/>
      <c r="J22" s="146"/>
      <c r="K22" s="160"/>
      <c r="L22" s="147"/>
      <c r="M22" s="147"/>
      <c r="N22" s="147"/>
    </row>
    <row r="23" spans="1:14">
      <c r="A23" s="3" t="s">
        <v>48</v>
      </c>
      <c r="B23" s="29" t="s">
        <v>74</v>
      </c>
      <c r="C23" s="30">
        <f t="shared" si="0"/>
        <v>0</v>
      </c>
      <c r="D23" s="31">
        <v>0</v>
      </c>
      <c r="E23" s="31">
        <v>0</v>
      </c>
      <c r="F23" s="118">
        <v>0</v>
      </c>
      <c r="G23" s="131">
        <v>0</v>
      </c>
      <c r="H23" s="133">
        <v>0</v>
      </c>
      <c r="I23" s="93"/>
      <c r="J23" s="146"/>
      <c r="K23" s="160"/>
      <c r="L23" s="147"/>
      <c r="M23" s="147"/>
      <c r="N23" s="147"/>
    </row>
    <row r="24" spans="1:14">
      <c r="A24" s="3" t="s">
        <v>25</v>
      </c>
      <c r="B24" s="29" t="s">
        <v>13</v>
      </c>
      <c r="C24" s="30">
        <f t="shared" si="0"/>
        <v>6</v>
      </c>
      <c r="D24" s="31">
        <v>2</v>
      </c>
      <c r="E24" s="31">
        <v>2</v>
      </c>
      <c r="F24" s="118">
        <v>0</v>
      </c>
      <c r="G24" s="131">
        <v>2</v>
      </c>
      <c r="H24" s="133">
        <v>0</v>
      </c>
      <c r="I24" s="93"/>
      <c r="J24" s="146"/>
      <c r="K24" s="160"/>
      <c r="L24" s="147"/>
      <c r="M24" s="147"/>
      <c r="N24" s="147"/>
    </row>
    <row r="25" spans="1:14">
      <c r="A25" s="3" t="s">
        <v>49</v>
      </c>
      <c r="B25" s="29" t="s">
        <v>63</v>
      </c>
      <c r="C25" s="30">
        <f t="shared" si="0"/>
        <v>2</v>
      </c>
      <c r="D25" s="31">
        <v>2</v>
      </c>
      <c r="E25" s="31">
        <v>0</v>
      </c>
      <c r="F25" s="118">
        <v>0</v>
      </c>
      <c r="G25" s="131">
        <v>0</v>
      </c>
      <c r="H25" s="133">
        <v>0</v>
      </c>
      <c r="I25" s="93"/>
      <c r="J25" s="146"/>
      <c r="K25" s="160"/>
      <c r="L25" s="147"/>
      <c r="M25" s="147"/>
      <c r="N25" s="147"/>
    </row>
    <row r="26" spans="1:14">
      <c r="A26" s="3" t="s">
        <v>34</v>
      </c>
      <c r="B26" s="29" t="s">
        <v>63</v>
      </c>
      <c r="C26" s="30">
        <f t="shared" si="0"/>
        <v>2</v>
      </c>
      <c r="D26" s="31">
        <v>0</v>
      </c>
      <c r="E26" s="31">
        <v>0</v>
      </c>
      <c r="F26" s="118">
        <v>0</v>
      </c>
      <c r="G26" s="131">
        <v>2</v>
      </c>
      <c r="H26" s="133">
        <v>0</v>
      </c>
      <c r="I26" s="93"/>
      <c r="J26" s="146"/>
      <c r="K26" s="160"/>
      <c r="L26" s="147"/>
      <c r="M26" s="147"/>
      <c r="N26" s="147"/>
    </row>
    <row r="27" spans="1:14">
      <c r="A27" s="3" t="s">
        <v>31</v>
      </c>
      <c r="B27" s="29" t="s">
        <v>74</v>
      </c>
      <c r="C27" s="30">
        <f t="shared" si="0"/>
        <v>0</v>
      </c>
      <c r="D27" s="31">
        <v>0</v>
      </c>
      <c r="E27" s="31">
        <v>0</v>
      </c>
      <c r="F27" s="118">
        <v>0</v>
      </c>
      <c r="G27" s="131">
        <v>0</v>
      </c>
      <c r="H27" s="133">
        <v>0</v>
      </c>
      <c r="I27" s="93"/>
      <c r="J27" s="146"/>
      <c r="K27" s="160"/>
      <c r="L27" s="147"/>
      <c r="M27" s="147"/>
      <c r="N27" s="147"/>
    </row>
    <row r="28" spans="1:14">
      <c r="A28" s="3" t="s">
        <v>36</v>
      </c>
      <c r="B28" s="29" t="s">
        <v>63</v>
      </c>
      <c r="C28" s="30">
        <f t="shared" si="0"/>
        <v>2</v>
      </c>
      <c r="D28" s="31">
        <v>2</v>
      </c>
      <c r="E28" s="31">
        <v>0</v>
      </c>
      <c r="F28" s="118">
        <v>0</v>
      </c>
      <c r="G28" s="131">
        <v>0</v>
      </c>
      <c r="H28" s="133">
        <v>0</v>
      </c>
      <c r="I28" s="93"/>
      <c r="J28" s="146"/>
      <c r="K28" s="160"/>
      <c r="L28" s="147"/>
      <c r="M28" s="147"/>
      <c r="N28" s="147"/>
    </row>
    <row r="29" spans="1:14">
      <c r="A29" s="3" t="s">
        <v>50</v>
      </c>
      <c r="B29" s="29" t="s">
        <v>63</v>
      </c>
      <c r="C29" s="30">
        <f t="shared" si="0"/>
        <v>2</v>
      </c>
      <c r="D29" s="31">
        <v>2</v>
      </c>
      <c r="E29" s="31">
        <v>0</v>
      </c>
      <c r="F29" s="118">
        <v>0</v>
      </c>
      <c r="G29" s="131">
        <v>0</v>
      </c>
      <c r="H29" s="133">
        <v>0</v>
      </c>
      <c r="I29" s="93"/>
      <c r="J29" s="146"/>
      <c r="K29" s="160"/>
      <c r="L29" s="147"/>
      <c r="M29" s="147"/>
      <c r="N29" s="147"/>
    </row>
    <row r="30" spans="1:14">
      <c r="A30" s="3" t="s">
        <v>37</v>
      </c>
      <c r="B30" s="29" t="s">
        <v>13</v>
      </c>
      <c r="C30" s="30">
        <f t="shared" si="0"/>
        <v>6</v>
      </c>
      <c r="D30" s="31">
        <v>2</v>
      </c>
      <c r="E30" s="31">
        <v>0</v>
      </c>
      <c r="F30" s="118">
        <v>2</v>
      </c>
      <c r="G30" s="131">
        <v>2</v>
      </c>
      <c r="H30" s="133">
        <v>0</v>
      </c>
      <c r="I30" s="93"/>
      <c r="J30" s="146"/>
      <c r="K30" s="160"/>
      <c r="L30" s="147"/>
      <c r="M30" s="147"/>
      <c r="N30" s="147"/>
    </row>
    <row r="31" spans="1:14">
      <c r="A31" s="3" t="s">
        <v>51</v>
      </c>
      <c r="B31" s="29" t="s">
        <v>74</v>
      </c>
      <c r="C31" s="30">
        <f t="shared" si="0"/>
        <v>0</v>
      </c>
      <c r="D31" s="31">
        <v>0</v>
      </c>
      <c r="E31" s="31">
        <v>0</v>
      </c>
      <c r="F31" s="118">
        <v>0</v>
      </c>
      <c r="G31" s="131">
        <v>0</v>
      </c>
      <c r="H31" s="133">
        <v>0</v>
      </c>
      <c r="I31" s="93"/>
      <c r="J31" s="146"/>
      <c r="K31" s="160"/>
      <c r="L31" s="147"/>
      <c r="M31" s="147"/>
      <c r="N31" s="147"/>
    </row>
    <row r="32" spans="1:14">
      <c r="A32" s="3" t="s">
        <v>43</v>
      </c>
      <c r="B32" s="29" t="s">
        <v>63</v>
      </c>
      <c r="C32" s="30">
        <f t="shared" si="0"/>
        <v>2</v>
      </c>
      <c r="D32" s="31">
        <v>2</v>
      </c>
      <c r="E32" s="31">
        <v>0</v>
      </c>
      <c r="F32" s="118">
        <v>0</v>
      </c>
      <c r="G32" s="131">
        <v>0</v>
      </c>
      <c r="H32" s="133">
        <v>0</v>
      </c>
      <c r="I32" s="93"/>
      <c r="J32" s="146"/>
      <c r="K32" s="160"/>
      <c r="L32" s="147"/>
      <c r="M32" s="147"/>
      <c r="N32" s="147"/>
    </row>
    <row r="33" spans="1:14">
      <c r="A33" s="3" t="s">
        <v>52</v>
      </c>
      <c r="B33" s="29" t="s">
        <v>18</v>
      </c>
      <c r="C33" s="30">
        <f t="shared" si="0"/>
        <v>4</v>
      </c>
      <c r="D33" s="31">
        <v>2</v>
      </c>
      <c r="E33" s="31">
        <v>0</v>
      </c>
      <c r="F33" s="118">
        <v>0</v>
      </c>
      <c r="G33" s="131">
        <v>2</v>
      </c>
      <c r="H33" s="133">
        <v>0</v>
      </c>
      <c r="I33" s="93"/>
      <c r="J33" s="146"/>
      <c r="K33" s="160"/>
      <c r="L33" s="147"/>
      <c r="M33" s="147"/>
      <c r="N33" s="147"/>
    </row>
    <row r="34" spans="1:14">
      <c r="A34" s="3" t="s">
        <v>44</v>
      </c>
      <c r="B34" s="29" t="s">
        <v>18</v>
      </c>
      <c r="C34" s="30">
        <f t="shared" si="0"/>
        <v>4</v>
      </c>
      <c r="D34" s="31">
        <v>2</v>
      </c>
      <c r="E34" s="31">
        <v>0</v>
      </c>
      <c r="F34" s="118">
        <v>0</v>
      </c>
      <c r="G34" s="131">
        <v>2</v>
      </c>
      <c r="H34" s="133">
        <v>0</v>
      </c>
      <c r="I34" s="93"/>
      <c r="J34" s="146"/>
      <c r="K34" s="160"/>
      <c r="L34" s="147"/>
      <c r="M34" s="147"/>
      <c r="N34" s="147"/>
    </row>
    <row r="35" spans="1:14">
      <c r="A35" s="3" t="s">
        <v>38</v>
      </c>
      <c r="B35" s="29" t="s">
        <v>18</v>
      </c>
      <c r="C35" s="30">
        <f t="shared" si="0"/>
        <v>4</v>
      </c>
      <c r="D35" s="31">
        <v>2</v>
      </c>
      <c r="E35" s="31">
        <v>0</v>
      </c>
      <c r="F35" s="118">
        <v>0</v>
      </c>
      <c r="G35" s="131">
        <v>2</v>
      </c>
      <c r="H35" s="133">
        <v>0</v>
      </c>
      <c r="I35" s="93"/>
      <c r="J35" s="146"/>
      <c r="K35" s="160"/>
      <c r="L35" s="147"/>
      <c r="M35" s="147"/>
      <c r="N35" s="147"/>
    </row>
    <row r="36" spans="1:14">
      <c r="A36" s="3" t="s">
        <v>53</v>
      </c>
      <c r="B36" s="29" t="s">
        <v>74</v>
      </c>
      <c r="C36" s="30">
        <f t="shared" si="0"/>
        <v>0</v>
      </c>
      <c r="D36" s="31">
        <v>0</v>
      </c>
      <c r="E36" s="31">
        <v>0</v>
      </c>
      <c r="F36" s="118">
        <v>0</v>
      </c>
      <c r="G36" s="131">
        <v>0</v>
      </c>
      <c r="H36" s="133">
        <v>0</v>
      </c>
      <c r="I36" s="93"/>
      <c r="J36" s="146"/>
      <c r="K36" s="160"/>
      <c r="L36" s="147"/>
      <c r="M36" s="147"/>
      <c r="N36" s="147"/>
    </row>
    <row r="37" spans="1:14">
      <c r="A37" s="3" t="s">
        <v>39</v>
      </c>
      <c r="B37" s="29" t="s">
        <v>63</v>
      </c>
      <c r="C37" s="30">
        <f t="shared" si="0"/>
        <v>2</v>
      </c>
      <c r="D37" s="31">
        <v>2</v>
      </c>
      <c r="E37" s="31">
        <v>0</v>
      </c>
      <c r="F37" s="118">
        <v>0</v>
      </c>
      <c r="G37" s="131">
        <v>0</v>
      </c>
      <c r="H37" s="133">
        <v>0</v>
      </c>
      <c r="I37" s="93"/>
      <c r="J37" s="146"/>
      <c r="K37" s="160"/>
      <c r="L37" s="147"/>
      <c r="M37" s="147"/>
      <c r="N37" s="147"/>
    </row>
    <row r="38" spans="1:14">
      <c r="A38" s="3" t="s">
        <v>45</v>
      </c>
      <c r="B38" s="29" t="s">
        <v>74</v>
      </c>
      <c r="C38" s="30">
        <f t="shared" si="0"/>
        <v>0</v>
      </c>
      <c r="D38" s="31">
        <v>0</v>
      </c>
      <c r="E38" s="31">
        <v>0</v>
      </c>
      <c r="F38" s="118">
        <v>0</v>
      </c>
      <c r="G38" s="131">
        <v>0</v>
      </c>
      <c r="H38" s="133">
        <v>0</v>
      </c>
      <c r="I38" s="93"/>
      <c r="J38" s="146"/>
      <c r="K38" s="160"/>
      <c r="L38" s="147"/>
      <c r="M38" s="147"/>
      <c r="N38" s="147"/>
    </row>
    <row r="39" spans="1:14">
      <c r="A39" s="3" t="s">
        <v>16</v>
      </c>
      <c r="B39" s="29" t="s">
        <v>18</v>
      </c>
      <c r="C39" s="30">
        <f t="shared" si="0"/>
        <v>4</v>
      </c>
      <c r="D39" s="31">
        <v>2</v>
      </c>
      <c r="E39" s="31">
        <v>0</v>
      </c>
      <c r="F39" s="118">
        <v>0</v>
      </c>
      <c r="G39" s="131">
        <v>2</v>
      </c>
      <c r="H39" s="133">
        <v>0</v>
      </c>
      <c r="I39" s="93"/>
      <c r="J39" s="146"/>
      <c r="K39" s="160"/>
      <c r="L39" s="147"/>
      <c r="M39" s="147"/>
      <c r="N39" s="147"/>
    </row>
    <row r="40" spans="1:14">
      <c r="A40" s="3" t="s">
        <v>20</v>
      </c>
      <c r="B40" s="29" t="s">
        <v>18</v>
      </c>
      <c r="C40" s="30">
        <f t="shared" si="0"/>
        <v>4</v>
      </c>
      <c r="D40" s="31">
        <v>2</v>
      </c>
      <c r="E40" s="31">
        <v>0</v>
      </c>
      <c r="F40" s="118">
        <v>0</v>
      </c>
      <c r="G40" s="131">
        <v>2</v>
      </c>
      <c r="H40" s="133">
        <v>0</v>
      </c>
      <c r="I40" s="93"/>
      <c r="J40" s="146"/>
      <c r="K40" s="160"/>
      <c r="L40" s="147"/>
      <c r="M40" s="147"/>
      <c r="N40" s="147"/>
    </row>
    <row r="41" spans="1:14">
      <c r="A41" s="3" t="s">
        <v>21</v>
      </c>
      <c r="B41" s="29" t="s">
        <v>0</v>
      </c>
      <c r="C41" s="30">
        <f t="shared" si="0"/>
        <v>5</v>
      </c>
      <c r="D41" s="31">
        <v>2</v>
      </c>
      <c r="E41" s="31">
        <v>1</v>
      </c>
      <c r="F41" s="118">
        <v>2</v>
      </c>
      <c r="G41" s="131">
        <v>0</v>
      </c>
      <c r="H41" s="133">
        <v>0</v>
      </c>
      <c r="I41" s="93"/>
      <c r="J41" s="146"/>
      <c r="K41" s="160"/>
      <c r="L41" s="147"/>
      <c r="M41" s="147"/>
      <c r="N41" s="147"/>
    </row>
    <row r="42" spans="1:14">
      <c r="A42" s="3" t="s">
        <v>54</v>
      </c>
      <c r="B42" s="29" t="s">
        <v>27</v>
      </c>
      <c r="C42" s="30">
        <f t="shared" si="0"/>
        <v>3</v>
      </c>
      <c r="D42" s="31">
        <v>0</v>
      </c>
      <c r="E42" s="31">
        <v>0</v>
      </c>
      <c r="F42" s="118">
        <v>1</v>
      </c>
      <c r="G42" s="131">
        <v>2</v>
      </c>
      <c r="H42" s="133">
        <v>0</v>
      </c>
      <c r="I42" s="93"/>
      <c r="J42" s="146"/>
      <c r="K42" s="160"/>
      <c r="L42" s="147"/>
      <c r="M42" s="147"/>
      <c r="N42" s="147"/>
    </row>
    <row r="43" spans="1:14">
      <c r="A43" s="3" t="s">
        <v>46</v>
      </c>
      <c r="B43" s="29" t="s">
        <v>74</v>
      </c>
      <c r="C43" s="30">
        <f t="shared" si="0"/>
        <v>0</v>
      </c>
      <c r="D43" s="31">
        <v>0</v>
      </c>
      <c r="E43" s="31">
        <v>0</v>
      </c>
      <c r="F43" s="118">
        <v>0</v>
      </c>
      <c r="G43" s="131">
        <v>0</v>
      </c>
      <c r="H43" s="133">
        <v>0</v>
      </c>
      <c r="I43" s="93"/>
      <c r="J43" s="146"/>
      <c r="K43" s="160"/>
      <c r="L43" s="147"/>
      <c r="M43" s="147"/>
      <c r="N43" s="147"/>
    </row>
    <row r="44" spans="1:14">
      <c r="A44" s="3" t="s">
        <v>22</v>
      </c>
      <c r="B44" s="29" t="s">
        <v>63</v>
      </c>
      <c r="C44" s="30">
        <f t="shared" si="0"/>
        <v>2</v>
      </c>
      <c r="D44" s="31">
        <v>2</v>
      </c>
      <c r="E44" s="31">
        <v>0</v>
      </c>
      <c r="F44" s="118">
        <v>0</v>
      </c>
      <c r="G44" s="131">
        <v>0</v>
      </c>
      <c r="H44" s="133">
        <v>0</v>
      </c>
      <c r="I44" s="93"/>
      <c r="J44" s="146"/>
      <c r="K44" s="160"/>
      <c r="L44" s="147"/>
      <c r="M44" s="147"/>
      <c r="N44" s="147"/>
    </row>
    <row r="45" spans="1:14">
      <c r="A45" s="3" t="s">
        <v>40</v>
      </c>
      <c r="B45" s="29" t="s">
        <v>63</v>
      </c>
      <c r="C45" s="30">
        <f t="shared" si="0"/>
        <v>2</v>
      </c>
      <c r="D45" s="31">
        <v>0</v>
      </c>
      <c r="E45" s="31">
        <v>0</v>
      </c>
      <c r="F45" s="118">
        <v>0</v>
      </c>
      <c r="G45" s="131">
        <v>2</v>
      </c>
      <c r="H45" s="133">
        <v>0</v>
      </c>
      <c r="I45" s="93"/>
      <c r="J45" s="146"/>
      <c r="K45" s="160"/>
      <c r="L45" s="147"/>
      <c r="M45" s="147"/>
      <c r="N45" s="147"/>
    </row>
    <row r="46" spans="1:14">
      <c r="A46" s="3" t="s">
        <v>55</v>
      </c>
      <c r="B46" s="29" t="s">
        <v>74</v>
      </c>
      <c r="C46" s="30">
        <f t="shared" si="0"/>
        <v>0</v>
      </c>
      <c r="D46" s="31">
        <v>0</v>
      </c>
      <c r="E46" s="31">
        <v>0</v>
      </c>
      <c r="F46" s="118">
        <v>0</v>
      </c>
      <c r="G46" s="131">
        <v>0</v>
      </c>
      <c r="H46" s="133">
        <v>0</v>
      </c>
      <c r="I46" s="122"/>
      <c r="J46" s="55"/>
      <c r="K46" s="55"/>
    </row>
    <row r="47" spans="1:14">
      <c r="G47" s="127"/>
      <c r="H47" s="128"/>
      <c r="I47" s="75"/>
    </row>
    <row r="48" spans="1:14">
      <c r="G48" s="47"/>
      <c r="H48" s="59"/>
      <c r="I48" s="47"/>
    </row>
    <row r="49" spans="7:9">
      <c r="G49" s="47"/>
      <c r="H49" s="59"/>
      <c r="I49" s="47"/>
    </row>
    <row r="50" spans="7:9">
      <c r="G50" s="47"/>
      <c r="H50" s="59"/>
      <c r="I50" s="47"/>
    </row>
  </sheetData>
  <autoFilter ref="A5:N46"/>
  <mergeCells count="2">
    <mergeCell ref="A1:E1"/>
    <mergeCell ref="B2:I2"/>
  </mergeCells>
  <phoneticPr fontId="17" type="noConversion"/>
  <pageMargins left="0.23622047244094491" right="0.15748031496062992" top="0.74803149606299213" bottom="0.74803149606299213" header="0.31496062992125984" footer="0.31496062992125984"/>
  <pageSetup paperSize="9" scale="5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E21" sqref="E21"/>
    </sheetView>
  </sheetViews>
  <sheetFormatPr defaultRowHeight="15"/>
  <cols>
    <col min="1" max="1" width="43.42578125" customWidth="1"/>
    <col min="2" max="2" width="31.7109375" customWidth="1"/>
    <col min="3" max="3" width="23.5703125" customWidth="1"/>
    <col min="5" max="5" width="48.140625" customWidth="1"/>
    <col min="6" max="6" width="17.85546875" customWidth="1"/>
    <col min="7" max="7" width="17.7109375" customWidth="1"/>
  </cols>
  <sheetData>
    <row r="1" spans="1:7" ht="15.75">
      <c r="A1" s="161" t="s">
        <v>115</v>
      </c>
      <c r="B1" s="161"/>
      <c r="C1" s="161"/>
      <c r="E1" s="161" t="s">
        <v>120</v>
      </c>
      <c r="F1" s="161"/>
      <c r="G1" s="161"/>
    </row>
    <row r="3" spans="1:7" ht="39.75" customHeight="1">
      <c r="A3" s="1" t="s">
        <v>2</v>
      </c>
      <c r="B3" s="1" t="s">
        <v>3</v>
      </c>
      <c r="C3" s="1" t="s">
        <v>116</v>
      </c>
      <c r="E3" s="1" t="s">
        <v>2</v>
      </c>
      <c r="F3" s="1" t="s">
        <v>3</v>
      </c>
      <c r="G3" s="1" t="s">
        <v>121</v>
      </c>
    </row>
    <row r="4" spans="1:7">
      <c r="A4" s="2" t="s">
        <v>4</v>
      </c>
      <c r="B4" s="2" t="s">
        <v>5</v>
      </c>
      <c r="C4" s="2" t="s">
        <v>6</v>
      </c>
      <c r="E4" s="2" t="s">
        <v>4</v>
      </c>
      <c r="F4" s="2" t="s">
        <v>5</v>
      </c>
      <c r="G4" s="2" t="s">
        <v>6</v>
      </c>
    </row>
    <row r="5" spans="1:7">
      <c r="A5" s="3" t="s">
        <v>11</v>
      </c>
      <c r="B5" s="7" t="s">
        <v>60</v>
      </c>
      <c r="C5" s="5">
        <v>40</v>
      </c>
      <c r="E5" s="3" t="s">
        <v>8</v>
      </c>
      <c r="F5" s="7" t="s">
        <v>60</v>
      </c>
      <c r="G5" s="5">
        <v>140</v>
      </c>
    </row>
    <row r="6" spans="1:7">
      <c r="A6" s="3" t="s">
        <v>7</v>
      </c>
      <c r="B6" s="7">
        <v>2</v>
      </c>
      <c r="C6" s="5">
        <v>38</v>
      </c>
      <c r="E6" s="3" t="s">
        <v>7</v>
      </c>
      <c r="F6" s="7">
        <v>2</v>
      </c>
      <c r="G6" s="5">
        <v>139</v>
      </c>
    </row>
    <row r="7" spans="1:7">
      <c r="A7" s="3" t="s">
        <v>8</v>
      </c>
      <c r="B7" s="7">
        <v>3</v>
      </c>
      <c r="C7" s="5">
        <v>36</v>
      </c>
      <c r="E7" s="3" t="s">
        <v>11</v>
      </c>
      <c r="F7" s="42" t="s">
        <v>10</v>
      </c>
      <c r="G7" s="5">
        <v>137</v>
      </c>
    </row>
    <row r="8" spans="1:7">
      <c r="A8" s="3" t="s">
        <v>9</v>
      </c>
      <c r="B8" s="4" t="s">
        <v>62</v>
      </c>
      <c r="C8" s="5">
        <v>34</v>
      </c>
      <c r="E8" s="3" t="s">
        <v>9</v>
      </c>
      <c r="F8" s="42">
        <v>4</v>
      </c>
      <c r="G8" s="5">
        <v>134</v>
      </c>
    </row>
    <row r="9" spans="1:7">
      <c r="A9" s="3" t="s">
        <v>25</v>
      </c>
      <c r="B9" s="7">
        <v>4</v>
      </c>
      <c r="C9" s="5">
        <v>34</v>
      </c>
      <c r="E9" s="3" t="s">
        <v>25</v>
      </c>
      <c r="F9" s="42">
        <v>5</v>
      </c>
      <c r="G9" s="5">
        <v>128</v>
      </c>
    </row>
    <row r="11" spans="1:7" ht="24.75" customHeight="1">
      <c r="A11" s="169" t="s">
        <v>67</v>
      </c>
      <c r="B11" s="170"/>
      <c r="C11" s="170"/>
    </row>
    <row r="12" spans="1:7" ht="30" customHeight="1">
      <c r="A12" s="171" t="s">
        <v>117</v>
      </c>
      <c r="B12" s="171"/>
      <c r="C12" s="171"/>
    </row>
    <row r="13" spans="1:7" ht="25.5">
      <c r="A13" s="1" t="s">
        <v>2</v>
      </c>
      <c r="B13" s="1" t="s">
        <v>3</v>
      </c>
      <c r="C13" s="1" t="s">
        <v>68</v>
      </c>
    </row>
    <row r="14" spans="1:7">
      <c r="A14" s="2" t="s">
        <v>4</v>
      </c>
      <c r="B14" s="2" t="s">
        <v>5</v>
      </c>
      <c r="C14" s="2" t="s">
        <v>6</v>
      </c>
    </row>
    <row r="15" spans="1:7">
      <c r="A15" s="3" t="s">
        <v>12</v>
      </c>
      <c r="B15" s="71" t="s">
        <v>60</v>
      </c>
      <c r="C15" s="72">
        <v>16</v>
      </c>
      <c r="D15" s="9"/>
    </row>
    <row r="16" spans="1:7">
      <c r="A16" s="3" t="s">
        <v>9</v>
      </c>
      <c r="B16" s="71" t="s">
        <v>60</v>
      </c>
      <c r="C16" s="72">
        <v>16</v>
      </c>
      <c r="D16" s="9"/>
    </row>
    <row r="17" spans="1:4">
      <c r="A17" s="3" t="s">
        <v>11</v>
      </c>
      <c r="B17" s="71" t="s">
        <v>60</v>
      </c>
      <c r="C17" s="72">
        <v>16</v>
      </c>
      <c r="D17" s="9"/>
    </row>
    <row r="18" spans="1:4">
      <c r="A18" s="3" t="s">
        <v>8</v>
      </c>
      <c r="B18" s="7" t="s">
        <v>60</v>
      </c>
      <c r="C18" s="7">
        <v>16</v>
      </c>
      <c r="D18" s="9"/>
    </row>
    <row r="19" spans="1:4">
      <c r="A19" s="3" t="s">
        <v>44</v>
      </c>
      <c r="B19" s="7" t="s">
        <v>60</v>
      </c>
      <c r="C19" s="7">
        <v>16</v>
      </c>
      <c r="D19" s="9"/>
    </row>
    <row r="20" spans="1:4">
      <c r="A20" s="3" t="s">
        <v>39</v>
      </c>
      <c r="B20" s="7" t="s">
        <v>60</v>
      </c>
      <c r="C20" s="7">
        <v>16</v>
      </c>
      <c r="D20" s="9"/>
    </row>
    <row r="22" spans="1:4" ht="30.75" customHeight="1">
      <c r="A22" s="168" t="s">
        <v>118</v>
      </c>
      <c r="B22" s="168"/>
      <c r="C22" s="168"/>
    </row>
    <row r="24" spans="1:4" ht="25.5">
      <c r="A24" s="1" t="s">
        <v>2</v>
      </c>
      <c r="B24" s="1" t="s">
        <v>3</v>
      </c>
      <c r="C24" s="1" t="s">
        <v>69</v>
      </c>
    </row>
    <row r="25" spans="1:4">
      <c r="A25" s="2" t="s">
        <v>4</v>
      </c>
      <c r="B25" s="2" t="s">
        <v>5</v>
      </c>
      <c r="C25" s="2" t="s">
        <v>6</v>
      </c>
    </row>
    <row r="26" spans="1:4">
      <c r="A26" s="3" t="s">
        <v>7</v>
      </c>
      <c r="B26" s="7">
        <v>1</v>
      </c>
      <c r="C26" s="7">
        <v>16</v>
      </c>
      <c r="D26" s="39"/>
    </row>
    <row r="27" spans="1:4">
      <c r="A27" s="3" t="s">
        <v>9</v>
      </c>
      <c r="B27" s="7">
        <v>1</v>
      </c>
      <c r="C27" s="7">
        <v>16</v>
      </c>
      <c r="D27" s="39"/>
    </row>
    <row r="28" spans="1:4">
      <c r="A28" s="3" t="s">
        <v>11</v>
      </c>
      <c r="B28" s="7">
        <v>1</v>
      </c>
      <c r="C28" s="7">
        <v>16</v>
      </c>
      <c r="D28" s="39"/>
    </row>
    <row r="29" spans="1:4">
      <c r="A29" s="3" t="s">
        <v>8</v>
      </c>
      <c r="B29" s="7">
        <v>1</v>
      </c>
      <c r="C29" s="7">
        <v>16</v>
      </c>
      <c r="D29" s="39"/>
    </row>
    <row r="30" spans="1:4">
      <c r="A30" s="3" t="s">
        <v>22</v>
      </c>
      <c r="B30" s="7">
        <v>1</v>
      </c>
      <c r="C30" s="7">
        <v>16</v>
      </c>
      <c r="D30" s="39"/>
    </row>
    <row r="32" spans="1:4" ht="26.25" customHeight="1">
      <c r="A32" s="168" t="s">
        <v>119</v>
      </c>
      <c r="B32" s="168"/>
      <c r="C32" s="168"/>
    </row>
    <row r="34" spans="1:4" ht="25.5">
      <c r="A34" s="1" t="s">
        <v>2</v>
      </c>
      <c r="B34" s="1" t="s">
        <v>3</v>
      </c>
      <c r="C34" s="1" t="s">
        <v>70</v>
      </c>
    </row>
    <row r="35" spans="1:4">
      <c r="A35" s="2" t="s">
        <v>4</v>
      </c>
      <c r="B35" s="2" t="s">
        <v>5</v>
      </c>
      <c r="C35" s="2" t="s">
        <v>6</v>
      </c>
    </row>
    <row r="36" spans="1:4">
      <c r="A36" s="3" t="s">
        <v>7</v>
      </c>
      <c r="B36" s="7" t="s">
        <v>60</v>
      </c>
      <c r="C36" s="7">
        <v>8</v>
      </c>
      <c r="D36" s="9"/>
    </row>
    <row r="37" spans="1:4">
      <c r="A37" s="3" t="s">
        <v>11</v>
      </c>
      <c r="B37" s="7" t="s">
        <v>60</v>
      </c>
      <c r="C37" s="7">
        <v>8</v>
      </c>
      <c r="D37" s="9"/>
    </row>
    <row r="38" spans="1:4">
      <c r="A38" s="3" t="s">
        <v>42</v>
      </c>
      <c r="B38" s="7" t="s">
        <v>60</v>
      </c>
      <c r="C38" s="7">
        <v>8</v>
      </c>
      <c r="D38" s="9"/>
    </row>
    <row r="39" spans="1:4">
      <c r="A39" s="3" t="s">
        <v>19</v>
      </c>
      <c r="B39" s="7" t="s">
        <v>62</v>
      </c>
      <c r="C39" s="7">
        <v>7</v>
      </c>
      <c r="D39" s="9"/>
    </row>
    <row r="40" spans="1:4">
      <c r="A40" s="3" t="s">
        <v>25</v>
      </c>
      <c r="B40" s="7" t="s">
        <v>13</v>
      </c>
      <c r="C40" s="7">
        <v>6</v>
      </c>
      <c r="D40" s="9"/>
    </row>
    <row r="41" spans="1:4">
      <c r="A41" s="134" t="s">
        <v>37</v>
      </c>
      <c r="B41" s="135" t="s">
        <v>13</v>
      </c>
      <c r="C41" s="135">
        <v>6</v>
      </c>
    </row>
  </sheetData>
  <mergeCells count="6">
    <mergeCell ref="A32:C32"/>
    <mergeCell ref="E1:G1"/>
    <mergeCell ref="A1:C1"/>
    <mergeCell ref="A11:C11"/>
    <mergeCell ref="A12:C12"/>
    <mergeCell ref="A22:C22"/>
  </mergeCells>
  <phoneticPr fontId="17" type="noConversion"/>
  <pageMargins left="0.70866141732283472" right="0.70866141732283472" top="0.35433070866141736" bottom="0.39370078740157483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рейтинг по I, II и III, IV эт</vt:lpstr>
      <vt:lpstr>Рейтинг IV этап</vt:lpstr>
      <vt:lpstr>IV этап итоги</vt:lpstr>
      <vt:lpstr>Оценка (раздел 1)</vt:lpstr>
      <vt:lpstr>Оценка (раздел 2)</vt:lpstr>
      <vt:lpstr>Оценка (раздел 3)</vt:lpstr>
      <vt:lpstr>Лидеры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mironova</cp:lastModifiedBy>
  <cp:lastPrinted>2016-01-18T06:28:13Z</cp:lastPrinted>
  <dcterms:created xsi:type="dcterms:W3CDTF">2015-09-04T07:57:14Z</dcterms:created>
  <dcterms:modified xsi:type="dcterms:W3CDTF">2016-01-26T08:04:34Z</dcterms:modified>
</cp:coreProperties>
</file>